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5480" windowHeight="11640"/>
  </bookViews>
  <sheets>
    <sheet name="Deckblatt Strona tytułowa" sheetId="1" r:id="rId1"/>
    <sheet name="Ausgangsdaten Dane wyjściowe" sheetId="2" r:id="rId2"/>
    <sheet name="Berechnung Obliczenia" sheetId="3" r:id="rId3"/>
    <sheet name="EU-Zuschuss Dofinansowanie UE" sheetId="4" r:id="rId4"/>
    <sheet name="Grundl. Schätzung Założ. oblicz" sheetId="5" r:id="rId5"/>
  </sheets>
  <definedNames>
    <definedName name="_xlnm.Print_Area" localSheetId="0">'Deckblatt Strona tytułowa'!$A$1:$B$36</definedName>
    <definedName name="_xlnm.Print_Area" localSheetId="3">'EU-Zuschuss Dofinansowanie UE'!$A$1:$C$35</definedName>
    <definedName name="_xlnm.Print_Area" localSheetId="4">'Grundl. Schätzung Założ. oblicz'!$A$1:$G$12</definedName>
  </definedNames>
  <calcPr calcId="145621"/>
</workbook>
</file>

<file path=xl/calcChain.xml><?xml version="1.0" encoding="utf-8"?>
<calcChain xmlns="http://schemas.openxmlformats.org/spreadsheetml/2006/main">
  <c r="F21" i="2" l="1"/>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G37" i="2" l="1"/>
  <c r="B6" i="3" l="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G51" i="2" l="1"/>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BG47" i="2"/>
  <c r="BG46" i="2"/>
  <c r="BG45" i="2"/>
  <c r="BG44" i="2"/>
  <c r="BE40" i="2"/>
  <c r="BE53" i="2" s="1"/>
  <c r="F61" i="3" s="1"/>
  <c r="K61" i="3" s="1"/>
  <c r="BD40" i="2"/>
  <c r="BD53" i="2" s="1"/>
  <c r="F60" i="3" s="1"/>
  <c r="K60" i="3" s="1"/>
  <c r="BC40" i="2"/>
  <c r="BC53" i="2" s="1"/>
  <c r="F59" i="3" s="1"/>
  <c r="K59" i="3" s="1"/>
  <c r="BB40" i="2"/>
  <c r="BB53" i="2" s="1"/>
  <c r="F58" i="3" s="1"/>
  <c r="K58" i="3" s="1"/>
  <c r="BA40" i="2"/>
  <c r="BA53" i="2" s="1"/>
  <c r="F57" i="3" s="1"/>
  <c r="K57" i="3" s="1"/>
  <c r="AZ40" i="2"/>
  <c r="AZ53" i="2" s="1"/>
  <c r="F56" i="3" s="1"/>
  <c r="K56" i="3" s="1"/>
  <c r="AY40" i="2"/>
  <c r="AY53" i="2" s="1"/>
  <c r="F55" i="3" s="1"/>
  <c r="K55" i="3" s="1"/>
  <c r="AX40" i="2"/>
  <c r="AX53" i="2" s="1"/>
  <c r="F54" i="3" s="1"/>
  <c r="K54" i="3" s="1"/>
  <c r="AW40" i="2"/>
  <c r="AW53" i="2" s="1"/>
  <c r="F53" i="3" s="1"/>
  <c r="K53" i="3" s="1"/>
  <c r="AV40" i="2"/>
  <c r="AV53" i="2" s="1"/>
  <c r="F52" i="3" s="1"/>
  <c r="K52" i="3" s="1"/>
  <c r="AU40" i="2"/>
  <c r="AU53" i="2" s="1"/>
  <c r="F51" i="3" s="1"/>
  <c r="K51" i="3" s="1"/>
  <c r="AT40" i="2"/>
  <c r="AT53" i="2" s="1"/>
  <c r="F50" i="3" s="1"/>
  <c r="K50" i="3" s="1"/>
  <c r="AS40" i="2"/>
  <c r="AS53" i="2" s="1"/>
  <c r="F49" i="3" s="1"/>
  <c r="K49" i="3" s="1"/>
  <c r="AR40" i="2"/>
  <c r="AR53" i="2" s="1"/>
  <c r="F48" i="3" s="1"/>
  <c r="K48" i="3" s="1"/>
  <c r="AQ40" i="2"/>
  <c r="AQ53" i="2" s="1"/>
  <c r="F47" i="3" s="1"/>
  <c r="K47" i="3" s="1"/>
  <c r="AP40" i="2"/>
  <c r="AP53" i="2" s="1"/>
  <c r="F46" i="3" s="1"/>
  <c r="K46" i="3" s="1"/>
  <c r="AO40" i="2"/>
  <c r="AO53" i="2" s="1"/>
  <c r="F45" i="3" s="1"/>
  <c r="K45" i="3" s="1"/>
  <c r="AN40" i="2"/>
  <c r="AN53" i="2" s="1"/>
  <c r="F44" i="3" s="1"/>
  <c r="K44" i="3" s="1"/>
  <c r="AM40" i="2"/>
  <c r="AM53" i="2" s="1"/>
  <c r="F43" i="3" s="1"/>
  <c r="K43" i="3" s="1"/>
  <c r="AL40" i="2"/>
  <c r="AL53" i="2" s="1"/>
  <c r="F42" i="3" s="1"/>
  <c r="K42" i="3" s="1"/>
  <c r="AK40" i="2"/>
  <c r="AK53" i="2" s="1"/>
  <c r="F41" i="3" s="1"/>
  <c r="K41" i="3" s="1"/>
  <c r="AJ40" i="2"/>
  <c r="AJ53" i="2" s="1"/>
  <c r="F40" i="3" s="1"/>
  <c r="K40" i="3" s="1"/>
  <c r="AI40" i="2"/>
  <c r="AI53" i="2" s="1"/>
  <c r="F39" i="3" s="1"/>
  <c r="K39" i="3" s="1"/>
  <c r="AH40" i="2"/>
  <c r="AH53" i="2" s="1"/>
  <c r="F38" i="3" s="1"/>
  <c r="K38" i="3" s="1"/>
  <c r="AG40" i="2"/>
  <c r="AG53" i="2" s="1"/>
  <c r="F37" i="3" s="1"/>
  <c r="K37" i="3" s="1"/>
  <c r="AF40" i="2"/>
  <c r="AF53" i="2" s="1"/>
  <c r="F36" i="3" s="1"/>
  <c r="K36" i="3" s="1"/>
  <c r="AE40" i="2"/>
  <c r="AE53" i="2" s="1"/>
  <c r="F35" i="3" s="1"/>
  <c r="K35" i="3" s="1"/>
  <c r="AD40" i="2"/>
  <c r="AD53" i="2" s="1"/>
  <c r="F34" i="3" s="1"/>
  <c r="K34" i="3" s="1"/>
  <c r="AC40" i="2"/>
  <c r="AC53" i="2" s="1"/>
  <c r="F33" i="3" s="1"/>
  <c r="K33" i="3" s="1"/>
  <c r="AB40" i="2"/>
  <c r="AB53" i="2" s="1"/>
  <c r="F32" i="3" s="1"/>
  <c r="K32" i="3" s="1"/>
  <c r="AA40" i="2"/>
  <c r="AA53" i="2" s="1"/>
  <c r="F31" i="3" s="1"/>
  <c r="K31" i="3" s="1"/>
  <c r="Z40" i="2"/>
  <c r="Z53" i="2" s="1"/>
  <c r="F30" i="3" s="1"/>
  <c r="K30" i="3" s="1"/>
  <c r="Y40" i="2"/>
  <c r="Y53" i="2" s="1"/>
  <c r="F29" i="3" s="1"/>
  <c r="K29" i="3" s="1"/>
  <c r="X40" i="2"/>
  <c r="X53" i="2" s="1"/>
  <c r="F28" i="3" s="1"/>
  <c r="K28" i="3" s="1"/>
  <c r="W40" i="2"/>
  <c r="W53" i="2" s="1"/>
  <c r="F27" i="3" s="1"/>
  <c r="K27" i="3" s="1"/>
  <c r="V40" i="2"/>
  <c r="V53" i="2" s="1"/>
  <c r="F26" i="3" s="1"/>
  <c r="K26" i="3" s="1"/>
  <c r="U40" i="2"/>
  <c r="U53" i="2" s="1"/>
  <c r="F25" i="3" s="1"/>
  <c r="K25" i="3" s="1"/>
  <c r="T40" i="2"/>
  <c r="T53" i="2" s="1"/>
  <c r="F24" i="3" s="1"/>
  <c r="K24" i="3" s="1"/>
  <c r="S40" i="2"/>
  <c r="S53" i="2" s="1"/>
  <c r="F23" i="3" s="1"/>
  <c r="K23" i="3" s="1"/>
  <c r="R40" i="2"/>
  <c r="R53" i="2" s="1"/>
  <c r="F22" i="3" s="1"/>
  <c r="K22" i="3" s="1"/>
  <c r="Q40" i="2"/>
  <c r="Q53" i="2" s="1"/>
  <c r="F21" i="3" s="1"/>
  <c r="K21" i="3" s="1"/>
  <c r="P40" i="2"/>
  <c r="P53" i="2" s="1"/>
  <c r="F20" i="3" s="1"/>
  <c r="K20" i="3" s="1"/>
  <c r="O40" i="2"/>
  <c r="O53" i="2" s="1"/>
  <c r="F19" i="3" s="1"/>
  <c r="K19" i="3" s="1"/>
  <c r="N40" i="2"/>
  <c r="N53" i="2" s="1"/>
  <c r="F18" i="3" s="1"/>
  <c r="K18" i="3" s="1"/>
  <c r="M40" i="2"/>
  <c r="M53" i="2" s="1"/>
  <c r="F17" i="3" s="1"/>
  <c r="K17" i="3" s="1"/>
  <c r="L40" i="2"/>
  <c r="L53" i="2" s="1"/>
  <c r="F16" i="3" s="1"/>
  <c r="K16" i="3" s="1"/>
  <c r="K40" i="2"/>
  <c r="K53" i="2" s="1"/>
  <c r="F15" i="3" s="1"/>
  <c r="K15" i="3" s="1"/>
  <c r="J40" i="2"/>
  <c r="J53" i="2" s="1"/>
  <c r="F14" i="3" s="1"/>
  <c r="K14" i="3" s="1"/>
  <c r="I40" i="2"/>
  <c r="I53" i="2" s="1"/>
  <c r="F13" i="3" s="1"/>
  <c r="K13" i="3" s="1"/>
  <c r="H40" i="2"/>
  <c r="H53" i="2" s="1"/>
  <c r="F12" i="3" s="1"/>
  <c r="K12" i="3" s="1"/>
  <c r="G40" i="2"/>
  <c r="G53" i="2" s="1"/>
  <c r="F11" i="3" s="1"/>
  <c r="K11" i="3" s="1"/>
  <c r="F40" i="2"/>
  <c r="F53" i="2" s="1"/>
  <c r="F10" i="3" s="1"/>
  <c r="K10" i="3" s="1"/>
  <c r="E40" i="2"/>
  <c r="E53" i="2" s="1"/>
  <c r="F9" i="3" s="1"/>
  <c r="K9" i="3" s="1"/>
  <c r="D40" i="2"/>
  <c r="C40" i="2"/>
  <c r="B40" i="2"/>
  <c r="BG38" i="2"/>
  <c r="BG36" i="2"/>
  <c r="BG35" i="2"/>
  <c r="BG34" i="2"/>
  <c r="BE27" i="2"/>
  <c r="E61" i="3" s="1"/>
  <c r="J61" i="3" s="1"/>
  <c r="BD27" i="2"/>
  <c r="E60" i="3" s="1"/>
  <c r="J60" i="3" s="1"/>
  <c r="BC27" i="2"/>
  <c r="E59" i="3" s="1"/>
  <c r="J59" i="3" s="1"/>
  <c r="BB27" i="2"/>
  <c r="E58" i="3" s="1"/>
  <c r="J58" i="3" s="1"/>
  <c r="BA27" i="2"/>
  <c r="E57" i="3" s="1"/>
  <c r="J57" i="3" s="1"/>
  <c r="AZ27" i="2"/>
  <c r="E56" i="3" s="1"/>
  <c r="J56" i="3" s="1"/>
  <c r="AY27" i="2"/>
  <c r="E55" i="3" s="1"/>
  <c r="J55" i="3" s="1"/>
  <c r="AX27" i="2"/>
  <c r="E54" i="3" s="1"/>
  <c r="J54" i="3" s="1"/>
  <c r="AW27" i="2"/>
  <c r="E53" i="3" s="1"/>
  <c r="J53" i="3" s="1"/>
  <c r="AV27" i="2"/>
  <c r="E52" i="3" s="1"/>
  <c r="J52" i="3" s="1"/>
  <c r="AU27" i="2"/>
  <c r="E51" i="3" s="1"/>
  <c r="J51" i="3" s="1"/>
  <c r="AT27" i="2"/>
  <c r="E50" i="3" s="1"/>
  <c r="J50" i="3" s="1"/>
  <c r="AS27" i="2"/>
  <c r="E49" i="3" s="1"/>
  <c r="J49" i="3" s="1"/>
  <c r="AR27" i="2"/>
  <c r="E48" i="3" s="1"/>
  <c r="J48" i="3" s="1"/>
  <c r="AQ27" i="2"/>
  <c r="E47" i="3" s="1"/>
  <c r="J47" i="3" s="1"/>
  <c r="AP27" i="2"/>
  <c r="E46" i="3" s="1"/>
  <c r="J46" i="3" s="1"/>
  <c r="AO27" i="2"/>
  <c r="E45" i="3" s="1"/>
  <c r="J45" i="3" s="1"/>
  <c r="AN27" i="2"/>
  <c r="E44" i="3" s="1"/>
  <c r="J44" i="3" s="1"/>
  <c r="AM27" i="2"/>
  <c r="E43" i="3" s="1"/>
  <c r="J43" i="3" s="1"/>
  <c r="AL27" i="2"/>
  <c r="E42" i="3" s="1"/>
  <c r="J42" i="3" s="1"/>
  <c r="AK27" i="2"/>
  <c r="E41" i="3" s="1"/>
  <c r="J41" i="3" s="1"/>
  <c r="AJ27" i="2"/>
  <c r="E40" i="3" s="1"/>
  <c r="J40" i="3" s="1"/>
  <c r="AI27" i="2"/>
  <c r="E39" i="3" s="1"/>
  <c r="J39" i="3" s="1"/>
  <c r="AH27" i="2"/>
  <c r="E38" i="3" s="1"/>
  <c r="J38" i="3" s="1"/>
  <c r="AG27" i="2"/>
  <c r="E37" i="3" s="1"/>
  <c r="J37" i="3" s="1"/>
  <c r="AF27" i="2"/>
  <c r="E36" i="3" s="1"/>
  <c r="J36" i="3" s="1"/>
  <c r="AE27" i="2"/>
  <c r="E35" i="3" s="1"/>
  <c r="J35" i="3" s="1"/>
  <c r="AD27" i="2"/>
  <c r="E34" i="3" s="1"/>
  <c r="J34" i="3" s="1"/>
  <c r="AC27" i="2"/>
  <c r="E33" i="3" s="1"/>
  <c r="J33" i="3" s="1"/>
  <c r="AB27" i="2"/>
  <c r="E32" i="3" s="1"/>
  <c r="J32" i="3" s="1"/>
  <c r="AA27" i="2"/>
  <c r="E31" i="3" s="1"/>
  <c r="J31" i="3" s="1"/>
  <c r="Z27" i="2"/>
  <c r="E30" i="3" s="1"/>
  <c r="J30" i="3" s="1"/>
  <c r="Y27" i="2"/>
  <c r="E29" i="3" s="1"/>
  <c r="J29" i="3" s="1"/>
  <c r="X27" i="2"/>
  <c r="E28" i="3" s="1"/>
  <c r="J28" i="3" s="1"/>
  <c r="W27" i="2"/>
  <c r="E27" i="3" s="1"/>
  <c r="J27" i="3" s="1"/>
  <c r="V27" i="2"/>
  <c r="E26" i="3" s="1"/>
  <c r="J26" i="3" s="1"/>
  <c r="U27" i="2"/>
  <c r="E25" i="3" s="1"/>
  <c r="J25" i="3" s="1"/>
  <c r="T27" i="2"/>
  <c r="E24" i="3" s="1"/>
  <c r="J24" i="3" s="1"/>
  <c r="S27" i="2"/>
  <c r="E23" i="3" s="1"/>
  <c r="J23" i="3" s="1"/>
  <c r="R27" i="2"/>
  <c r="E22" i="3" s="1"/>
  <c r="J22" i="3" s="1"/>
  <c r="Q27" i="2"/>
  <c r="E21" i="3" s="1"/>
  <c r="J21" i="3" s="1"/>
  <c r="P27" i="2"/>
  <c r="E20" i="3" s="1"/>
  <c r="J20" i="3" s="1"/>
  <c r="O27" i="2"/>
  <c r="E19" i="3" s="1"/>
  <c r="J19" i="3" s="1"/>
  <c r="N27" i="2"/>
  <c r="E18" i="3" s="1"/>
  <c r="J18" i="3" s="1"/>
  <c r="M27" i="2"/>
  <c r="E17" i="3" s="1"/>
  <c r="J17" i="3" s="1"/>
  <c r="L27" i="2"/>
  <c r="E16" i="3" s="1"/>
  <c r="J16" i="3" s="1"/>
  <c r="K27" i="2"/>
  <c r="E15" i="3" s="1"/>
  <c r="J15" i="3" s="1"/>
  <c r="J27" i="2"/>
  <c r="E14" i="3" s="1"/>
  <c r="J14" i="3" s="1"/>
  <c r="I27" i="2"/>
  <c r="E13" i="3" s="1"/>
  <c r="J13" i="3" s="1"/>
  <c r="H27" i="2"/>
  <c r="E12" i="3" s="1"/>
  <c r="J12" i="3" s="1"/>
  <c r="G27" i="2"/>
  <c r="E11" i="3" s="1"/>
  <c r="J11" i="3" s="1"/>
  <c r="F27" i="2"/>
  <c r="E10" i="3" s="1"/>
  <c r="J10" i="3" s="1"/>
  <c r="E27" i="2"/>
  <c r="E9" i="3" s="1"/>
  <c r="J9" i="3" s="1"/>
  <c r="D27" i="2"/>
  <c r="E8" i="3" s="1"/>
  <c r="J8" i="3" s="1"/>
  <c r="C27" i="2"/>
  <c r="E7" i="3" s="1"/>
  <c r="J7" i="3" s="1"/>
  <c r="B27" i="2"/>
  <c r="E6" i="3" s="1"/>
  <c r="J6" i="3" s="1"/>
  <c r="BE24" i="2"/>
  <c r="D61" i="3" s="1"/>
  <c r="I61" i="3" s="1"/>
  <c r="BD24" i="2"/>
  <c r="D60" i="3" s="1"/>
  <c r="I60" i="3" s="1"/>
  <c r="BC24" i="2"/>
  <c r="D59" i="3" s="1"/>
  <c r="I59" i="3" s="1"/>
  <c r="BB24" i="2"/>
  <c r="D58" i="3" s="1"/>
  <c r="I58" i="3" s="1"/>
  <c r="BA24" i="2"/>
  <c r="D57" i="3" s="1"/>
  <c r="I57" i="3" s="1"/>
  <c r="AZ24" i="2"/>
  <c r="D56" i="3" s="1"/>
  <c r="I56" i="3" s="1"/>
  <c r="AY24" i="2"/>
  <c r="D55" i="3" s="1"/>
  <c r="I55" i="3" s="1"/>
  <c r="AX24" i="2"/>
  <c r="D54" i="3" s="1"/>
  <c r="I54" i="3" s="1"/>
  <c r="AW24" i="2"/>
  <c r="D53" i="3" s="1"/>
  <c r="I53" i="3" s="1"/>
  <c r="AV24" i="2"/>
  <c r="D52" i="3" s="1"/>
  <c r="I52" i="3" s="1"/>
  <c r="AU24" i="2"/>
  <c r="D51" i="3" s="1"/>
  <c r="I51" i="3" s="1"/>
  <c r="AT24" i="2"/>
  <c r="D50" i="3" s="1"/>
  <c r="I50" i="3" s="1"/>
  <c r="AS24" i="2"/>
  <c r="D49" i="3" s="1"/>
  <c r="I49" i="3" s="1"/>
  <c r="AR24" i="2"/>
  <c r="D48" i="3" s="1"/>
  <c r="I48" i="3" s="1"/>
  <c r="AQ24" i="2"/>
  <c r="D47" i="3" s="1"/>
  <c r="I47" i="3" s="1"/>
  <c r="AP24" i="2"/>
  <c r="D46" i="3" s="1"/>
  <c r="I46" i="3" s="1"/>
  <c r="AO24" i="2"/>
  <c r="D45" i="3" s="1"/>
  <c r="I45" i="3" s="1"/>
  <c r="AN24" i="2"/>
  <c r="D44" i="3" s="1"/>
  <c r="I44" i="3" s="1"/>
  <c r="AM24" i="2"/>
  <c r="D43" i="3" s="1"/>
  <c r="I43" i="3" s="1"/>
  <c r="AL24" i="2"/>
  <c r="D42" i="3" s="1"/>
  <c r="I42" i="3" s="1"/>
  <c r="AK24" i="2"/>
  <c r="D41" i="3" s="1"/>
  <c r="I41" i="3" s="1"/>
  <c r="AJ24" i="2"/>
  <c r="D40" i="3" s="1"/>
  <c r="I40" i="3" s="1"/>
  <c r="AI24" i="2"/>
  <c r="D39" i="3" s="1"/>
  <c r="I39" i="3" s="1"/>
  <c r="AH24" i="2"/>
  <c r="D38" i="3" s="1"/>
  <c r="I38" i="3" s="1"/>
  <c r="AG24" i="2"/>
  <c r="D37" i="3" s="1"/>
  <c r="I37" i="3" s="1"/>
  <c r="AF24" i="2"/>
  <c r="D36" i="3" s="1"/>
  <c r="I36" i="3" s="1"/>
  <c r="AE24" i="2"/>
  <c r="D35" i="3" s="1"/>
  <c r="I35" i="3" s="1"/>
  <c r="AD24" i="2"/>
  <c r="D34" i="3" s="1"/>
  <c r="I34" i="3" s="1"/>
  <c r="AC24" i="2"/>
  <c r="D33" i="3" s="1"/>
  <c r="I33" i="3" s="1"/>
  <c r="AB24" i="2"/>
  <c r="D32" i="3" s="1"/>
  <c r="I32" i="3" s="1"/>
  <c r="AA24" i="2"/>
  <c r="D31" i="3" s="1"/>
  <c r="I31" i="3" s="1"/>
  <c r="Z24" i="2"/>
  <c r="D30" i="3" s="1"/>
  <c r="I30" i="3" s="1"/>
  <c r="Y24" i="2"/>
  <c r="D29" i="3" s="1"/>
  <c r="I29" i="3" s="1"/>
  <c r="X24" i="2"/>
  <c r="D28" i="3" s="1"/>
  <c r="I28" i="3" s="1"/>
  <c r="W24" i="2"/>
  <c r="D27" i="3" s="1"/>
  <c r="I27" i="3" s="1"/>
  <c r="V24" i="2"/>
  <c r="D26" i="3" s="1"/>
  <c r="I26" i="3" s="1"/>
  <c r="U24" i="2"/>
  <c r="D25" i="3" s="1"/>
  <c r="I25" i="3" s="1"/>
  <c r="T24" i="2"/>
  <c r="D24" i="3" s="1"/>
  <c r="I24" i="3" s="1"/>
  <c r="S24" i="2"/>
  <c r="D23" i="3" s="1"/>
  <c r="I23" i="3" s="1"/>
  <c r="R24" i="2"/>
  <c r="D22" i="3" s="1"/>
  <c r="I22" i="3" s="1"/>
  <c r="Q24" i="2"/>
  <c r="D21" i="3" s="1"/>
  <c r="I21" i="3" s="1"/>
  <c r="P24" i="2"/>
  <c r="D20" i="3" s="1"/>
  <c r="I20" i="3" s="1"/>
  <c r="O24" i="2"/>
  <c r="D19" i="3" s="1"/>
  <c r="I19" i="3" s="1"/>
  <c r="N24" i="2"/>
  <c r="D18" i="3" s="1"/>
  <c r="I18" i="3" s="1"/>
  <c r="M24" i="2"/>
  <c r="D17" i="3" s="1"/>
  <c r="I17" i="3" s="1"/>
  <c r="L24" i="2"/>
  <c r="D16" i="3" s="1"/>
  <c r="I16" i="3" s="1"/>
  <c r="K24" i="2"/>
  <c r="D15" i="3" s="1"/>
  <c r="I15" i="3" s="1"/>
  <c r="J24" i="2"/>
  <c r="D14" i="3" s="1"/>
  <c r="I14" i="3" s="1"/>
  <c r="I24" i="2"/>
  <c r="D13" i="3" s="1"/>
  <c r="I13" i="3" s="1"/>
  <c r="H24" i="2"/>
  <c r="D12" i="3" s="1"/>
  <c r="I12" i="3" s="1"/>
  <c r="G24" i="2"/>
  <c r="D11" i="3" s="1"/>
  <c r="I11" i="3" s="1"/>
  <c r="F24" i="2"/>
  <c r="D10" i="3" s="1"/>
  <c r="I10" i="3" s="1"/>
  <c r="E24" i="2"/>
  <c r="D9" i="3" s="1"/>
  <c r="I9" i="3" s="1"/>
  <c r="D24" i="2"/>
  <c r="D8" i="3" s="1"/>
  <c r="I8" i="3" s="1"/>
  <c r="C24" i="2"/>
  <c r="D7" i="3" s="1"/>
  <c r="I7" i="3" s="1"/>
  <c r="B24" i="2"/>
  <c r="D6" i="3" s="1"/>
  <c r="I6" i="3" s="1"/>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H18" i="2"/>
  <c r="G18" i="2"/>
  <c r="F18" i="2"/>
  <c r="E18" i="2"/>
  <c r="E21" i="2" s="1"/>
  <c r="D18" i="2"/>
  <c r="D21" i="2" s="1"/>
  <c r="C18" i="2"/>
  <c r="C21" i="2" s="1"/>
  <c r="B18" i="2"/>
  <c r="BG15" i="2"/>
  <c r="BG14"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C10" i="2"/>
  <c r="B10" i="2"/>
  <c r="B21" i="2" s="1"/>
  <c r="BG8" i="2"/>
  <c r="BG7" i="2"/>
  <c r="C2" i="2"/>
  <c r="D2" i="2" s="1"/>
  <c r="E2" i="2" s="1"/>
  <c r="F2" i="2" s="1"/>
  <c r="G2" i="2" s="1"/>
  <c r="H2" i="2" s="1"/>
  <c r="I2" i="2" s="1"/>
  <c r="J2" i="2" s="1"/>
  <c r="K2" i="2" s="1"/>
  <c r="L2" i="2" s="1"/>
  <c r="M2" i="2" s="1"/>
  <c r="N2" i="2" s="1"/>
  <c r="O2" i="2" s="1"/>
  <c r="P2" i="2" s="1"/>
  <c r="Q2" i="2" s="1"/>
  <c r="R2" i="2" s="1"/>
  <c r="S2" i="2" s="1"/>
  <c r="T2" i="2" s="1"/>
  <c r="U2" i="2" s="1"/>
  <c r="V2" i="2" s="1"/>
  <c r="W2" i="2" s="1"/>
  <c r="X2" i="2" s="1"/>
  <c r="Y2" i="2" s="1"/>
  <c r="Z2" i="2" s="1"/>
  <c r="AA2" i="2" s="1"/>
  <c r="AB2" i="2" s="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C13" i="3" l="1"/>
  <c r="H13" i="3" s="1"/>
  <c r="C17" i="3"/>
  <c r="H17" i="3" s="1"/>
  <c r="C21" i="3"/>
  <c r="H21" i="3" s="1"/>
  <c r="C25" i="3"/>
  <c r="H25" i="3" s="1"/>
  <c r="C29" i="3"/>
  <c r="H29" i="3" s="1"/>
  <c r="C33" i="3"/>
  <c r="H33" i="3" s="1"/>
  <c r="C37" i="3"/>
  <c r="H37" i="3" s="1"/>
  <c r="C41" i="3"/>
  <c r="H41" i="3" s="1"/>
  <c r="C45" i="3"/>
  <c r="H45" i="3" s="1"/>
  <c r="C49" i="3"/>
  <c r="H49" i="3" s="1"/>
  <c r="C53" i="3"/>
  <c r="H53" i="3" s="1"/>
  <c r="C57" i="3"/>
  <c r="H57" i="3" s="1"/>
  <c r="C61" i="3"/>
  <c r="H61" i="3" s="1"/>
  <c r="C9" i="3"/>
  <c r="H9" i="3" s="1"/>
  <c r="B53" i="2"/>
  <c r="F6" i="3" s="1"/>
  <c r="K6" i="3" s="1"/>
  <c r="C12" i="3"/>
  <c r="H12" i="3" s="1"/>
  <c r="C16" i="3"/>
  <c r="H16" i="3" s="1"/>
  <c r="C20" i="3"/>
  <c r="H20" i="3" s="1"/>
  <c r="C24" i="3"/>
  <c r="H24" i="3" s="1"/>
  <c r="C28" i="3"/>
  <c r="H28" i="3" s="1"/>
  <c r="C32" i="3"/>
  <c r="H32" i="3" s="1"/>
  <c r="C36" i="3"/>
  <c r="H36" i="3" s="1"/>
  <c r="C40" i="3"/>
  <c r="H40" i="3" s="1"/>
  <c r="C44" i="3"/>
  <c r="H44" i="3" s="1"/>
  <c r="C48" i="3"/>
  <c r="H48" i="3" s="1"/>
  <c r="C52" i="3"/>
  <c r="H52" i="3" s="1"/>
  <c r="C56" i="3"/>
  <c r="H56" i="3" s="1"/>
  <c r="C60" i="3"/>
  <c r="H60" i="3" s="1"/>
  <c r="J62" i="3"/>
  <c r="E63" i="3" s="1"/>
  <c r="C8" i="4" s="1"/>
  <c r="C16" i="4" s="1"/>
  <c r="I62" i="3"/>
  <c r="D63" i="3" s="1"/>
  <c r="C7" i="4" s="1"/>
  <c r="C15" i="4" s="1"/>
  <c r="C25" i="4" s="1"/>
  <c r="D53" i="2"/>
  <c r="F8" i="3" s="1"/>
  <c r="K8" i="3" s="1"/>
  <c r="C53" i="2"/>
  <c r="C8" i="3"/>
  <c r="H8" i="3" s="1"/>
  <c r="BG18" i="2"/>
  <c r="D62" i="3"/>
  <c r="BG27" i="2"/>
  <c r="BG24" i="2"/>
  <c r="E62" i="3"/>
  <c r="C6" i="3"/>
  <c r="H6" i="3" s="1"/>
  <c r="C14" i="3"/>
  <c r="H14" i="3" s="1"/>
  <c r="C22" i="3"/>
  <c r="H22" i="3" s="1"/>
  <c r="C30" i="3"/>
  <c r="H30" i="3" s="1"/>
  <c r="C38" i="3"/>
  <c r="H38" i="3" s="1"/>
  <c r="C50" i="3"/>
  <c r="H50" i="3" s="1"/>
  <c r="C10" i="3"/>
  <c r="H10" i="3" s="1"/>
  <c r="C18" i="3"/>
  <c r="H18" i="3" s="1"/>
  <c r="C26" i="3"/>
  <c r="H26" i="3" s="1"/>
  <c r="C34" i="3"/>
  <c r="H34" i="3" s="1"/>
  <c r="C42" i="3"/>
  <c r="H42" i="3" s="1"/>
  <c r="C46" i="3"/>
  <c r="H46" i="3" s="1"/>
  <c r="C54" i="3"/>
  <c r="H54" i="3" s="1"/>
  <c r="C58" i="3"/>
  <c r="H58" i="3" s="1"/>
  <c r="C7" i="3"/>
  <c r="H7" i="3" s="1"/>
  <c r="C11" i="3"/>
  <c r="H11" i="3" s="1"/>
  <c r="C15" i="3"/>
  <c r="H15" i="3" s="1"/>
  <c r="C19" i="3"/>
  <c r="H19" i="3" s="1"/>
  <c r="C23" i="3"/>
  <c r="H23" i="3" s="1"/>
  <c r="C27" i="3"/>
  <c r="H27" i="3" s="1"/>
  <c r="C31" i="3"/>
  <c r="H31" i="3" s="1"/>
  <c r="C35" i="3"/>
  <c r="H35" i="3" s="1"/>
  <c r="C39" i="3"/>
  <c r="H39" i="3" s="1"/>
  <c r="C43" i="3"/>
  <c r="H43" i="3" s="1"/>
  <c r="C47" i="3"/>
  <c r="H47" i="3" s="1"/>
  <c r="C51" i="3"/>
  <c r="H51" i="3" s="1"/>
  <c r="C55" i="3"/>
  <c r="H55" i="3" s="1"/>
  <c r="C59" i="3"/>
  <c r="H59" i="3" s="1"/>
  <c r="BG49" i="2"/>
  <c r="BG40" i="2"/>
  <c r="BG10" i="2"/>
  <c r="H62" i="3" l="1"/>
  <c r="C63" i="3" s="1"/>
  <c r="C6" i="4" s="1"/>
  <c r="C17" i="4" s="1"/>
  <c r="D15" i="4" s="1"/>
  <c r="D16" i="4" s="1"/>
  <c r="F7" i="3"/>
  <c r="C62" i="3"/>
  <c r="BG53" i="2"/>
  <c r="BG21" i="2"/>
  <c r="F62" i="3" l="1"/>
  <c r="K7" i="3"/>
  <c r="K62" i="3" s="1"/>
  <c r="F63" i="3" s="1"/>
  <c r="C9" i="4" s="1"/>
  <c r="C20" i="4" l="1"/>
  <c r="C21" i="4" s="1"/>
  <c r="C26" i="4" l="1"/>
  <c r="C27" i="4" s="1"/>
  <c r="C29" i="4" s="1"/>
  <c r="C22" i="4"/>
</calcChain>
</file>

<file path=xl/comments1.xml><?xml version="1.0" encoding="utf-8"?>
<comments xmlns="http://schemas.openxmlformats.org/spreadsheetml/2006/main">
  <authors>
    <author>brunke</author>
  </authors>
  <commentList>
    <comment ref="B31" authorId="0">
      <text>
        <r>
          <rPr>
            <b/>
            <sz val="8"/>
            <color indexed="81"/>
            <rFont val="Tahoma"/>
            <family val="2"/>
          </rPr>
          <t>Bitte relevanten Interventionssatz eintragen! / Proszę wpisać właściwy poziom dofinansowania!</t>
        </r>
        <r>
          <rPr>
            <sz val="8"/>
            <color indexed="81"/>
            <rFont val="Tahoma"/>
            <family val="2"/>
          </rPr>
          <t xml:space="preserve">
</t>
        </r>
      </text>
    </comment>
  </commentList>
</comments>
</file>

<file path=xl/sharedStrings.xml><?xml version="1.0" encoding="utf-8"?>
<sst xmlns="http://schemas.openxmlformats.org/spreadsheetml/2006/main" count="232" uniqueCount="173">
  <si>
    <t>Abzinsungsfaktor</t>
  </si>
  <si>
    <t>Barwert Gesamtinvestitions-  kosten</t>
  </si>
  <si>
    <t>Barwert Nettoeinnahmen</t>
  </si>
  <si>
    <t>A</t>
  </si>
  <si>
    <t>1.</t>
  </si>
  <si>
    <t>2.</t>
  </si>
  <si>
    <t>B</t>
  </si>
  <si>
    <t>a)</t>
  </si>
  <si>
    <t>b)</t>
  </si>
  <si>
    <t>c)</t>
  </si>
  <si>
    <t>d)</t>
  </si>
  <si>
    <t>Projektpartner:
Partner projektu:</t>
  </si>
  <si>
    <t>Zusatzdokument zur Anlage Projektpartner: Berechnung Nettoeinnahmen</t>
  </si>
  <si>
    <t>Dokument dodatkowy do załącznika Partner projektu: Kalkulacja dochodu</t>
  </si>
  <si>
    <t>Jahr/rok 0</t>
  </si>
  <si>
    <t>Jahr/rok 1</t>
  </si>
  <si>
    <t>Jahr/rok 2</t>
  </si>
  <si>
    <t>Jahr/rok 3</t>
  </si>
  <si>
    <t>Jahr/rok 4</t>
  </si>
  <si>
    <t>Jahr/rok 5</t>
  </si>
  <si>
    <t>Jahr/rok 6</t>
  </si>
  <si>
    <t>Jahr/rok 7</t>
  </si>
  <si>
    <t>Jahr/rok 8</t>
  </si>
  <si>
    <t>Jahr/rok 9</t>
  </si>
  <si>
    <t>Jahr/rok 10</t>
  </si>
  <si>
    <t>Jahr/rok 11</t>
  </si>
  <si>
    <t>Jahr/rok 12</t>
  </si>
  <si>
    <t xml:space="preserve">Jahr/rok 13 </t>
  </si>
  <si>
    <t>Jahr/rok 14</t>
  </si>
  <si>
    <t>Jahr/rok 15</t>
  </si>
  <si>
    <t>Jahr/rok 16</t>
  </si>
  <si>
    <t xml:space="preserve">Jahr/rok 17 </t>
  </si>
  <si>
    <t>Jahr/rok 18</t>
  </si>
  <si>
    <t>Jahr/rok 19</t>
  </si>
  <si>
    <t>Jahr/rok 20</t>
  </si>
  <si>
    <t>Jahr/rok 21</t>
  </si>
  <si>
    <t>Jahr/rok 22</t>
  </si>
  <si>
    <t>Jahr/rok 23</t>
  </si>
  <si>
    <t>Jahr/rok 24</t>
  </si>
  <si>
    <t>Jahr/rok 25</t>
  </si>
  <si>
    <t>Jahr/rok 26</t>
  </si>
  <si>
    <t>Jahr/rok 27</t>
  </si>
  <si>
    <t>Jahr/rok 28</t>
  </si>
  <si>
    <t>Jahr/rok 29</t>
  </si>
  <si>
    <t>Jahr/rok 30</t>
  </si>
  <si>
    <t>Jahr/rok 31</t>
  </si>
  <si>
    <t>Jahr/rok 32</t>
  </si>
  <si>
    <t>Jahr/rok 33</t>
  </si>
  <si>
    <t>Jahr/rok 34</t>
  </si>
  <si>
    <t>Jahr/rok 35</t>
  </si>
  <si>
    <t>Jahr/rok 36</t>
  </si>
  <si>
    <t>Jahr/rok 37</t>
  </si>
  <si>
    <t>Jahr/rok 38</t>
  </si>
  <si>
    <t>Jahr/rok 39</t>
  </si>
  <si>
    <t>Jahr/rok 40</t>
  </si>
  <si>
    <t>Jahr/rok 41</t>
  </si>
  <si>
    <t>Jahr/rok 42</t>
  </si>
  <si>
    <t>Jahr/rok 43</t>
  </si>
  <si>
    <t>Jahr/rok 44</t>
  </si>
  <si>
    <t>Jahr/rok 45</t>
  </si>
  <si>
    <t>Jahr/rok 46</t>
  </si>
  <si>
    <t>Jahr/rok 47</t>
  </si>
  <si>
    <t>Jahr/rok 48</t>
  </si>
  <si>
    <t>Jahr/rok 49</t>
  </si>
  <si>
    <t>Jahr/rok 50</t>
  </si>
  <si>
    <t>Jahr/rok 51</t>
  </si>
  <si>
    <t>Jahr/rok 52</t>
  </si>
  <si>
    <t>Jahr/rok 53</t>
  </si>
  <si>
    <t>Jahr/rok 54</t>
  </si>
  <si>
    <t>Jahr/rok 55</t>
  </si>
  <si>
    <t>Summe / Suma</t>
  </si>
  <si>
    <t>Summe Grundstücks- und Immobilienerwerb /
Suma: Zakup gruntu i nieruchomości</t>
  </si>
  <si>
    <t>Summe Kosten für Vorbereitung und Planung + Baukosten
Suma: Koszty przygotowania i projektowania + koszty budowy</t>
  </si>
  <si>
    <t>GESAMTINVESTITIONSKOSTEN / CAŁKOWITE KOSZTY INWESTYCJI</t>
  </si>
  <si>
    <t>INVESTITIONSKOSTEN / KOSZTY INWESTYCJI</t>
  </si>
  <si>
    <t>GRUNDSTÜCKS*- UND IMMOBILIENERWERB /
ZAKUP GRUNTU* I NIERCHOMOŚCI</t>
  </si>
  <si>
    <t>NETTOEINNAHMEN / DOCHÓD</t>
  </si>
  <si>
    <t>EINNAHMEN / PRZYCHODY</t>
  </si>
  <si>
    <t>Verkaufserlöse / Przychody ze sprzedaży</t>
  </si>
  <si>
    <t>Gebühren / Opłaty</t>
  </si>
  <si>
    <t>sonstige Einnahmen / Inne przychody</t>
  </si>
  <si>
    <t>Summe Einnahmen / Suma: Przychody</t>
  </si>
  <si>
    <t>BETRIEBLICHE AUFWENDUNGEN / KOSZTY OPERACYJNE</t>
  </si>
  <si>
    <t>Akquisition / Akwizycja</t>
  </si>
  <si>
    <t>Vermarktung / Verwaltung / Wprowadzanie produktów do obrotu / Zarządzanie</t>
  </si>
  <si>
    <t>sonstige betriebliche Aufwendungen / Inne koszty operacyjne</t>
  </si>
  <si>
    <t>Summe betriebliche Aufwendungen / Suma: Koszty operacyjne</t>
  </si>
  <si>
    <t>RESTWERT / WATOŚĆ REZYDUALNA</t>
  </si>
  <si>
    <t xml:space="preserve">laufende Kosten (z.B. Standortsicherung) / Instandhaltung / 
Koszty bieżące (np. zabezpieczenie lokalizacji) / Utrzymanie </t>
  </si>
  <si>
    <t>Wenn Nettoeinnahmen &lt; = 0, dann keine weitere Berechnung erforderlich
Jeśli dochód &lt; = 0, nie należy dokonywać żadnych dalszych obliczeń</t>
  </si>
  <si>
    <t>Bestimmung der Höhe des EU-Zuschusses (in EUR)
Ustalenie wysokości dofinansowania UE (w EUR)</t>
  </si>
  <si>
    <t>Abzinsungssatz:
Stopa dyskontowa:</t>
  </si>
  <si>
    <t>Jahr / Rok</t>
  </si>
  <si>
    <t>Gesamtinvestitions- kosten / Całkowite koszty inwestycji</t>
  </si>
  <si>
    <t>Nettoeinnahmen / Dochód</t>
  </si>
  <si>
    <t>Jahr/rok 13</t>
  </si>
  <si>
    <t>Jahr/rok 17</t>
  </si>
  <si>
    <t>Insgesamt/Razem</t>
  </si>
  <si>
    <t>Ausgangswerte / Wartości wyjściowe</t>
  </si>
  <si>
    <t>diskontierte Gesamtinvestitionskosten /
zdyskontowane całkowite koszty inwestycji</t>
  </si>
  <si>
    <t xml:space="preserve"> - nicht zuwendungsfähiger Grundstücks- und Immobilienerwerb /
   niekwalifikowany zakup gruntu i nieruchomości</t>
  </si>
  <si>
    <t xml:space="preserve"> - zuwendungsfähige Kosten für Vorbereitung und Planung + Baukosten /
   kwalifikowane koszty przygotowania i projektowania + koszty budowy</t>
  </si>
  <si>
    <t xml:space="preserve"> - nicht zuwendungsfähige Kosten für Vorbereitung und Planung + Baukosten /
   niekwalifikowane koszty przygotwania i projektowania + koszty budowy</t>
  </si>
  <si>
    <t>ZUWENDUNGSFÄHIGE INVESTITIONSKOSTEN /
KWALIFIKOWANE KOSZTY INWESTYCJI</t>
  </si>
  <si>
    <t>NICHT ZUWENDUNGSFÄHIGE INVESTITIONSKOSTEN /
NIEKWALIFIKOWANE KOSZTY INWESTYCJI</t>
  </si>
  <si>
    <t>(Einnahmen abzüglich betriebliche Aufwendungen zuzüglich Restwert / Przychody pomniejszone o koszty operacyjne i powiększone o wartość rezydualną)</t>
  </si>
  <si>
    <t>Zuwendungsfähige Investitionskosten / Kwalifikowane koszty inwestycji</t>
  </si>
  <si>
    <t>Nicht zuwendungs-fähige Investitions-kosten / Niekwali-fikowane koszty inwestycji</t>
  </si>
  <si>
    <t>Barwert zuwendungsfähige Investitionskosten</t>
  </si>
  <si>
    <t>Barwert    
nicht zuwendungsfähige Investitionskosten</t>
  </si>
  <si>
    <t>davon diskontierte zuwendungsfähige Investitionskosten / 
w tym zdyskontowane kwalifikowane koszty inwestycji</t>
  </si>
  <si>
    <t>davon diskontierte nicht zuwendungsfähige Investitionskosten / 
w tym zdyskontowane niekwalifikowane koszty inwestycji</t>
  </si>
  <si>
    <t>Rechenweg / Obliczenia</t>
  </si>
  <si>
    <t>diskontierte Nettoeinnahmen / zdyskontowany dochód</t>
  </si>
  <si>
    <t>diskontierte zuschussfähige Investitionskosten /
zdyskontowane kwalifikowane koszty inwestycji</t>
  </si>
  <si>
    <t>diskontierte nicht zuschussfähige Investitionskosten /
zdyskontowane niekwalifikowane koszty inwestycji</t>
  </si>
  <si>
    <t xml:space="preserve">Diskontierte Gesamtinvestitionskosten /
Zdyskontowane cakowite koszty inwestycji </t>
  </si>
  <si>
    <t xml:space="preserve">diskontierte Gesamtinvestitionskosten /
zdyskontowane cakowite koszty inwestycji </t>
  </si>
  <si>
    <t>Zerlegung der diskontierten Nettoeinnahmen /
Rozróżnienie zdyskontowanego dochodu</t>
  </si>
  <si>
    <t>diskontierte Nettoeinnahmen 100 % / zdyskontowany dochód 100%</t>
  </si>
  <si>
    <t>diskontierte Nettoeinnahmen zuzurechnen auf diskontierte zuschussfähige Investitionskosten /
zdyskontowany dochód w odniesieniu do zdyskontowanych kwalifikowanych kosztów inwestycji</t>
  </si>
  <si>
    <t>diskontierte Nettoeinnahmen zuzurechnen auf diskontierte nicht zuschussfähige Investitionskosten /
zdyskontowany dochód w odniesieniu do zdyskontowanych niekwalifikowanych kosztów inwestycji</t>
  </si>
  <si>
    <t>Zuschussfähige Finanzierungslücke / Kwalifikowana luka finansowa</t>
  </si>
  <si>
    <t>diskontierte zuschussfähige Investitionskosten / 
zdyskontowane kwalifikowane inwestycji</t>
  </si>
  <si>
    <t>max. EFRE-Anteil / max. wartość dofinansowania z EFRR</t>
  </si>
  <si>
    <t>Interventionssatz / Poziom dofinansowania:</t>
  </si>
  <si>
    <t>der zuschussfähigen Finanzierungslücke / kwalifikowanej luki finansowej</t>
  </si>
  <si>
    <t>KOSTEN FÜR VORBEREITUNG UND PLANUNG+BAUKOSTEN /
KOSZTY PRZYGOTOWANIA I PROJEKTOWANIA+KOSZTY BUDOWY</t>
  </si>
  <si>
    <t>25-30</t>
  </si>
  <si>
    <t>15-25</t>
  </si>
  <si>
    <t>Jahr**/rok** 0</t>
  </si>
  <si>
    <t>15-20</t>
  </si>
  <si>
    <t>10-15</t>
  </si>
  <si>
    <t>* Grundstückserwerb ist im Kooperationsprogramm INTERREG VA Brandenburg-Polen 2014-2020 nicht
   förderfähig. / * W Programie Współpracy INTERREG VA Brandenburgia / Polska 2014-2020 zakup gruntu
   jest niekwalifikowany.</t>
  </si>
  <si>
    <t>Schienenverkehr / Kolej</t>
  </si>
  <si>
    <t>Wasserversorgung/Abwasserversorgung / Zaopatrzenie w wodę i usługi sanitarne</t>
  </si>
  <si>
    <t>Straßen / Drogi</t>
  </si>
  <si>
    <t>Abfallentsorgung / Gospodarowanie odpadami</t>
  </si>
  <si>
    <t>Häfen und Flughäfen / Porty i porty lotnicze</t>
  </si>
  <si>
    <t>Städtischer Nahverkehr / Transport miejski</t>
  </si>
  <si>
    <t>Energie / Energia</t>
  </si>
  <si>
    <t>Forschung und Innovation / Badania i innowacje</t>
  </si>
  <si>
    <t>Breitband / Sieci szerokopasmowe</t>
  </si>
  <si>
    <t>Unternehmensinfrastruktur / Infrastruktura biznesu</t>
  </si>
  <si>
    <t>Andere Sektoren / Pozostałe sektory</t>
  </si>
  <si>
    <t>Projekttitel:
Tytuł projektu:</t>
  </si>
  <si>
    <t>Einnahmen schaffende Projekte / Projekty generujące dochód</t>
  </si>
  <si>
    <t>o których mowa w art. 61 ust. 1-6, względnie w art. Art. 65 ust. 8 rozp. (UE) nr 1303/2013</t>
  </si>
  <si>
    <t>im Sinne von Art. 61 Abs. 1-6 bzw. Art. 65 Abs. 8 VO (EU) Nr. 1303/2013 /</t>
  </si>
  <si>
    <t xml:space="preserve"> - zuwendungsfähiger Immobilienerwerb /
   kwalifikowany zakup nieruchomości</t>
  </si>
  <si>
    <t>Barwert / Wartość  bieżąca
(insges. diskontiert /  zdyskontowana)</t>
  </si>
  <si>
    <t>25-30*</t>
  </si>
  <si>
    <t>Betriebseinsparungen / Oszczędności kosztów działalności</t>
  </si>
  <si>
    <t>Mieteinnahmen / Przychody z tytułu wynajmu</t>
  </si>
  <si>
    <t>Schätzung* / Aktualisierte Schätzung* der im Rahmen des Projektes erwarteten Nettoeinnahmen</t>
  </si>
  <si>
    <t>Określenie* / Aktualizacjia określenia* wartości dochodu generowanego w ramach projektu</t>
  </si>
  <si>
    <t>* Nichtzutreffendes streichen / niewłaściwe skreślić</t>
  </si>
  <si>
    <t>Antragsnummer* / Zuwendungsvertrag vom*:
Numer wniosku* / Umowa o dofinansowanie z dnia:</t>
  </si>
  <si>
    <t>Ort/Datum / Miejscowość/Data</t>
  </si>
  <si>
    <t xml:space="preserve"> ________________________</t>
  </si>
  <si>
    <t>______________________________________</t>
  </si>
  <si>
    <r>
      <rPr>
        <u/>
        <sz val="11"/>
        <color theme="1"/>
        <rFont val="Calibri"/>
        <family val="2"/>
        <scheme val="minor"/>
      </rPr>
      <t xml:space="preserve">
Bei Aktualisierung der Schätzung zusätzlich / W przypadku aktualizacji dodatkowo:</t>
    </r>
    <r>
      <rPr>
        <sz val="11"/>
        <color theme="1"/>
        <rFont val="Calibri"/>
        <family val="2"/>
        <scheme val="minor"/>
      </rPr>
      <t xml:space="preserve">
Bitte aktualisieren Sie die Investitionskosten (Grundstücks- und Immobilienerwerb, Vorbereitungs- und Planungskosten, Baukosten) entsprechend der Ist-Werte nach Maßnahmeabschluss. Was die Einnahmen und betrieblichen Aufwendungen betrifft, so übernehmen Sie bitte - falls bereits vorliegend - die Istwerte der vorangegangenen Jahre in den Erfassungsbogen und passen - sofern sich Änderungen ergeben haben oder abzeichnen - die Schätzungen für die Folgejahre entsprechend an.
Bitte begründen Sie alle vorgenommenen Änderungen, welche die Schätzung der Einnahmen und betrieblichen Aufwendungen betreffen, nachvollziehbar. / 
Proszę zaktualizować koszty inwestycyjne (koszty zakupu gruntu i nieruchomości, koszty przygotowania i projektowania, koszty budowy) odpowiednio do ich faktycznych wysokości po zakończeniu projektu. W przypadku przychodów i kosztów operacyjnych proszę wpisać do formularza obliczeniowego ich faktyczne wysokości w ubiegłych latach, o ile są one już znane, i - jeśli nastąpiły lub oczekiwane są zmiany - odpowiednio dostosować szacunki dotyczące kolejnych lat.
Proszę w zrozumiały sposób uzasadnić wszystkie dokonane zmiany dotyczące określenia wartości dochodu i kosztów operacyjnych.</t>
    </r>
  </si>
  <si>
    <t xml:space="preserve">Zuwendungsvertrag
zuletzt geändert am:* /
Data ostatniej zmiany umowy o dofinansowanie*: </t>
  </si>
  <si>
    <t>Name Projektpartner / Nazwa partnera projektu</t>
  </si>
  <si>
    <r>
      <t>Sektor / Sektor</t>
    </r>
    <r>
      <rPr>
        <sz val="11"/>
        <rFont val="Calibri"/>
        <family val="2"/>
        <scheme val="minor"/>
      </rPr>
      <t xml:space="preserve">                                                                                                                              </t>
    </r>
    <r>
      <rPr>
        <u/>
        <sz val="11"/>
        <rFont val="Calibri"/>
        <family val="2"/>
        <scheme val="minor"/>
      </rPr>
      <t xml:space="preserve">Bezugszeitraum (Jahre)****
</t>
    </r>
    <r>
      <rPr>
        <sz val="11"/>
        <rFont val="Calibri"/>
        <family val="2"/>
        <scheme val="minor"/>
      </rPr>
      <t xml:space="preserve">                                                                                                                                                           </t>
    </r>
    <r>
      <rPr>
        <u/>
        <sz val="11"/>
        <rFont val="Calibri"/>
        <family val="2"/>
        <scheme val="minor"/>
      </rPr>
      <t>Okres odniesienia (lata)****</t>
    </r>
  </si>
  <si>
    <t>**** Bei "von - bis"-Bezugszeiträumen ist in der Regel der "bis-Bezugszeitraum" für die Berechnungen zu nehmen. Wird für die Berechnung ein kürzerer Bezugszeitraum als der "bis-Bezugszeitraum" hinzugezogen, ist das in der Tabelle "Grundlagen der Schätzung" zu begründen. / **** W przypadku okresów odniesienia "od - do" należy co do zasady przyjmować do obliczeń okres maksymalny. Jeśli do obliczeń przyjęto okres krótszy od maksymalnego, należy to uzasadnić w tabeli "Założenia do obliczeń".</t>
  </si>
  <si>
    <t>*** Sonstige Investitionskosten bitte zusätzlich in der Tabelle "Grundlagen der Schätzung" erläutern. /
        *** Inne koszty inwestycji proszę dodatkowo objaśnić w tabeli "Założenia do obliczeń".</t>
  </si>
  <si>
    <t>** Bezugszeiträume gemäß Anhang I der delegierten Verordnung (EU) der Kommission 480/2014
     vom 3. März 2014: / ** Okresy odniesienia zgodnie z załącznikiem I do rozporządzenia delegowanego
      Komisji (UE) nr 480/2014 z 3. marca 2014:</t>
  </si>
  <si>
    <r>
      <rPr>
        <u/>
        <sz val="11"/>
        <color theme="1"/>
        <rFont val="Calibri"/>
        <family val="2"/>
        <scheme val="minor"/>
      </rPr>
      <t>Bei Schätzung / W przypadku określenia wartości dochodu:</t>
    </r>
    <r>
      <rPr>
        <sz val="11"/>
        <color theme="1"/>
        <rFont val="Calibri"/>
        <family val="2"/>
        <scheme val="minor"/>
      </rPr>
      <t xml:space="preserve">
Erläutern Sie die Grundlagen der Schätzungen: Entwicklung der Nachfrage nach Gewerbeflächen bzw.. -räumen, Grundlagen der Ermittlung der zu erwartenden Verkaufserlöse bzw. Mieteinnahmen, sonstige Investitionskosten, ggf. Ermittlung des Restwertes der geförderten Objekte, Grundlagen für die Ermittlung der betrieblichen Aufwendungen (z. B. Kosten der Akquisition, der Vermarktung und Verwaltung der Objekte etc.) Fügen Sie - sofern vorhanden - entsprechende Nachweise (z. B. Bodenrichtwertkarten, Mietspiegel oder Kalkulationen) in Kopie bei oder geben Sie die Internetadressen an, unter denen die Informationen abrufbar sind. Zur Ermittlung des Restwertes machen Sie bitte Angaben zur Nutzungsdauer der geförderten Infrastruktur (gemäß Afa-Tabellen). /
Proszę przedstawić założenia przyjęte do określenia wartości dochodu:  sytuacja w zakresie popytu na tereny, względnie pomieszczenia pod działalność gospodarczą; podstawa określenia oczekiwanych przychodów ze sprzedaży, względnie wynajmu, inne koszty inwestycji; ewentualne określenie wartości rezydualnej dofinansowanych obiektów; podstawa określenia kosztów operacyjnych (np. kosztów akwizycji, kosztów wpowadzania produktów do obrotu, kosztów zarządzania obiektami itp.). Proszę dołączyć kopie posiadanych stosownych dokumentów bazowych (np. danych o cenach metra kwadratowego gruntów, danych o cenach wynajmu lub kalkulacji) lub podać adresy stron internetowych, na których te informacje są dostępne. W przypadku określenia wartości rezydualnej proszę podać informacje o żywotności ekonomicznej dofinansowanej infrastruktury (zgodnie z tabelami amortyzacyjnymi).</t>
    </r>
  </si>
  <si>
    <t>(Grundstücks- und Immobilienerwerb, Kosten für Vorbereitung und Planung + Baukosten / Zakup gruntu i nieruchomości, koszty przygotowania i projektowania + koszty budowy)</t>
  </si>
  <si>
    <t>(zuwendungsfähiger Immobilienerwerb, zuwendungsfähige Kosten für Vorbereitung und Planung + zuwendungsfähige Baukosten / kwalifikowane koszty zakupu nieruchomości, kwalifikowane koszty przygotowania i projektowania + kwalifikowane koszty budowy)</t>
  </si>
  <si>
    <t>(nicht zuwendungsfähiger Grundstücks- und Immobilienerwerb, nicht zuwendungsfähige Kosten für Vorbereitung und Planung + nicht zuwendungsfähige Baukosten / Niekwalifikowane koszty zakupu gruntu i nieruchomości, niekwalifikowane koszty przygotowania i projektowania + niekwalifikowane koszty budowy)</t>
  </si>
  <si>
    <t xml:space="preserve">Wenn Nettoeinahmen &gt; 0, dann Berechnung des EU-Zuschusses mit Berücksichtigung der Nettoeinnahmen!
Jeśli dochód &gt; 0, obliczenie dofinansowania UE następuje przy uwzględnieniu dochodu!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</si>
</sst>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0000"/>
  </numFmts>
  <fonts count="20" x14ac:knownFonts="1">
    <font>
      <sz val="11"/>
      <color theme="1"/>
      <name val="Calibri"/>
      <family val="2"/>
      <scheme val="minor"/>
    </font>
    <font>
      <sz val="12"/>
      <name val="Arial"/>
      <family val="2"/>
    </font>
    <font>
      <b/>
      <sz val="12"/>
      <name val="Arial"/>
      <family val="2"/>
    </font>
    <font>
      <b/>
      <sz val="10"/>
      <name val="Arial"/>
      <family val="2"/>
    </font>
    <font>
      <sz val="10"/>
      <name val="Arial"/>
      <family val="2"/>
    </font>
    <font>
      <b/>
      <u/>
      <sz val="10"/>
      <name val="Arial"/>
      <family val="2"/>
    </font>
    <font>
      <sz val="8"/>
      <name val="Arial"/>
      <family val="2"/>
    </font>
    <font>
      <b/>
      <sz val="10"/>
      <color indexed="10"/>
      <name val="Arial"/>
      <family val="2"/>
    </font>
    <font>
      <sz val="9"/>
      <name val="Arial"/>
      <family val="2"/>
    </font>
    <font>
      <b/>
      <sz val="9"/>
      <name val="Arial"/>
      <family val="2"/>
    </font>
    <font>
      <sz val="9"/>
      <color indexed="12"/>
      <name val="Arial"/>
      <family val="2"/>
    </font>
    <font>
      <b/>
      <sz val="8"/>
      <color indexed="81"/>
      <name val="Tahoma"/>
      <family val="2"/>
    </font>
    <font>
      <sz val="8"/>
      <color indexed="81"/>
      <name val="Tahoma"/>
      <family val="2"/>
    </font>
    <font>
      <b/>
      <sz val="11"/>
      <color theme="1"/>
      <name val="Calibri"/>
      <family val="2"/>
      <scheme val="minor"/>
    </font>
    <font>
      <sz val="11"/>
      <name val="Calibri"/>
      <family val="2"/>
      <scheme val="minor"/>
    </font>
    <font>
      <u/>
      <sz val="11"/>
      <name val="Calibri"/>
      <family val="2"/>
      <scheme val="minor"/>
    </font>
    <font>
      <sz val="11"/>
      <name val="Arial"/>
      <family val="2"/>
    </font>
    <font>
      <sz val="11"/>
      <color theme="1"/>
      <name val="Arial"/>
      <family val="2"/>
    </font>
    <font>
      <b/>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cellStyleXfs>
  <cellXfs count="173">
    <xf numFmtId="0" fontId="0" fillId="0" borderId="0" xfId="0"/>
    <xf numFmtId="0" fontId="1" fillId="2" borderId="0" xfId="0" applyFont="1" applyFill="1" applyAlignment="1">
      <alignment vertical="center"/>
    </xf>
    <xf numFmtId="4" fontId="1" fillId="0" borderId="0" xfId="0" applyNumberFormat="1" applyFont="1" applyAlignment="1">
      <alignment vertical="center"/>
    </xf>
    <xf numFmtId="10"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4" fontId="1" fillId="0" borderId="0" xfId="0" applyNumberFormat="1" applyFont="1" applyAlignment="1">
      <alignment vertical="top"/>
    </xf>
    <xf numFmtId="10" fontId="1" fillId="0" borderId="0" xfId="0" applyNumberFormat="1" applyFont="1" applyAlignment="1">
      <alignment vertical="top"/>
    </xf>
    <xf numFmtId="0" fontId="1" fillId="0" borderId="0" xfId="0" applyFont="1" applyAlignment="1">
      <alignment vertical="top"/>
    </xf>
    <xf numFmtId="0" fontId="2" fillId="0" borderId="0" xfId="0" applyFont="1" applyAlignment="1">
      <alignment vertical="top"/>
    </xf>
    <xf numFmtId="0" fontId="1" fillId="2" borderId="0" xfId="0" applyFont="1" applyFill="1" applyAlignment="1">
      <alignment vertical="top"/>
    </xf>
    <xf numFmtId="0" fontId="0" fillId="0" borderId="0" xfId="0"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3" fillId="0" borderId="0" xfId="0" applyFont="1" applyAlignment="1">
      <alignment vertical="center"/>
    </xf>
    <xf numFmtId="4" fontId="0" fillId="0" borderId="0" xfId="0" applyNumberFormat="1"/>
    <xf numFmtId="10" fontId="0" fillId="0" borderId="0" xfId="0" applyNumberFormat="1"/>
    <xf numFmtId="0" fontId="3" fillId="0" borderId="0" xfId="0" applyFont="1"/>
    <xf numFmtId="0" fontId="4" fillId="2" borderId="0" xfId="0" applyFont="1" applyFill="1" applyAlignment="1">
      <alignment horizontal="left"/>
    </xf>
    <xf numFmtId="0" fontId="3" fillId="2" borderId="0" xfId="0" applyFont="1" applyFill="1" applyAlignment="1">
      <alignment horizontal="center"/>
    </xf>
    <xf numFmtId="0" fontId="3" fillId="0" borderId="0" xfId="0" applyFont="1" applyAlignment="1">
      <alignment horizontal="center"/>
    </xf>
    <xf numFmtId="0" fontId="0" fillId="2" borderId="0" xfId="0" applyFill="1" applyAlignment="1">
      <alignment horizontal="center"/>
    </xf>
    <xf numFmtId="0" fontId="0" fillId="0" borderId="0" xfId="0" applyAlignment="1" applyProtection="1">
      <alignment horizontal="center"/>
      <protection locked="0"/>
    </xf>
    <xf numFmtId="0" fontId="0" fillId="0" borderId="0" xfId="0" applyAlignment="1">
      <alignment horizontal="center"/>
    </xf>
    <xf numFmtId="0" fontId="5" fillId="2" borderId="0" xfId="0" applyFont="1" applyFill="1"/>
    <xf numFmtId="4" fontId="0" fillId="2" borderId="0" xfId="0" applyNumberFormat="1" applyFill="1"/>
    <xf numFmtId="4" fontId="3" fillId="2" borderId="0" xfId="0" applyNumberFormat="1" applyFont="1" applyFill="1"/>
    <xf numFmtId="0" fontId="0" fillId="2" borderId="0" xfId="0" applyFill="1"/>
    <xf numFmtId="0" fontId="3" fillId="2" borderId="0" xfId="0" applyFont="1" applyFill="1"/>
    <xf numFmtId="0" fontId="4" fillId="2" borderId="0" xfId="0" applyFont="1" applyFill="1"/>
    <xf numFmtId="4" fontId="4" fillId="0" borderId="0" xfId="0" applyNumberFormat="1" applyFont="1" applyProtection="1">
      <protection locked="0"/>
    </xf>
    <xf numFmtId="4" fontId="4" fillId="2" borderId="0" xfId="0" applyNumberFormat="1" applyFont="1" applyFill="1"/>
    <xf numFmtId="0" fontId="4" fillId="0" borderId="0" xfId="0" applyFont="1"/>
    <xf numFmtId="0" fontId="6" fillId="2" borderId="0" xfId="0" applyFont="1" applyFill="1" applyAlignment="1">
      <alignment wrapText="1"/>
    </xf>
    <xf numFmtId="0" fontId="5" fillId="2" borderId="0" xfId="0" applyFont="1" applyFill="1" applyAlignment="1">
      <alignment wrapText="1"/>
    </xf>
    <xf numFmtId="4" fontId="0" fillId="0" borderId="0" xfId="0" applyNumberFormat="1" applyFill="1" applyProtection="1">
      <protection locked="0"/>
    </xf>
    <xf numFmtId="0" fontId="0" fillId="0" borderId="0" xfId="0" applyFill="1"/>
    <xf numFmtId="0" fontId="3" fillId="0" borderId="0" xfId="0" applyFont="1" applyFill="1"/>
    <xf numFmtId="0" fontId="0" fillId="0" borderId="0" xfId="0" applyAlignment="1">
      <alignment horizontal="left"/>
    </xf>
    <xf numFmtId="0" fontId="0" fillId="0" borderId="0" xfId="0" applyProtection="1">
      <protection hidden="1"/>
    </xf>
    <xf numFmtId="0" fontId="0" fillId="0" borderId="0" xfId="0" applyAlignment="1" applyProtection="1">
      <alignment horizontal="center"/>
      <protection hidden="1"/>
    </xf>
    <xf numFmtId="0" fontId="8" fillId="0" borderId="0" xfId="0" applyFont="1" applyAlignment="1">
      <alignment horizontal="center" wrapText="1"/>
    </xf>
    <xf numFmtId="0" fontId="9" fillId="0" borderId="0" xfId="0" applyFont="1" applyAlignment="1">
      <alignment horizontal="center" wrapText="1"/>
    </xf>
    <xf numFmtId="0" fontId="0" fillId="2" borderId="8" xfId="0" applyFill="1" applyBorder="1" applyAlignment="1">
      <alignment vertical="center"/>
    </xf>
    <xf numFmtId="0" fontId="0" fillId="2" borderId="9" xfId="0" applyFill="1" applyBorder="1" applyAlignment="1">
      <alignment horizontal="right" vertical="center"/>
    </xf>
    <xf numFmtId="4" fontId="0" fillId="2" borderId="10" xfId="0" applyNumberFormat="1" applyFill="1" applyBorder="1" applyAlignment="1">
      <alignment vertical="center"/>
    </xf>
    <xf numFmtId="4" fontId="0" fillId="2" borderId="11" xfId="0" applyNumberFormat="1" applyFill="1" applyBorder="1" applyAlignment="1">
      <alignment vertical="center"/>
    </xf>
    <xf numFmtId="4" fontId="0" fillId="2" borderId="9" xfId="0" applyNumberFormat="1" applyFill="1" applyBorder="1" applyAlignment="1">
      <alignment vertical="center"/>
    </xf>
    <xf numFmtId="4" fontId="0" fillId="0" borderId="0" xfId="0" applyNumberFormat="1" applyAlignment="1" applyProtection="1">
      <alignment vertical="center"/>
      <protection hidden="1"/>
    </xf>
    <xf numFmtId="0" fontId="0" fillId="2" borderId="12" xfId="0" applyFill="1" applyBorder="1" applyAlignment="1">
      <alignment vertical="center"/>
    </xf>
    <xf numFmtId="0" fontId="0" fillId="2" borderId="13" xfId="0" applyFill="1" applyBorder="1" applyAlignment="1">
      <alignment horizontal="right" vertical="center"/>
    </xf>
    <xf numFmtId="0" fontId="0" fillId="2" borderId="14" xfId="0" applyFill="1" applyBorder="1" applyAlignment="1">
      <alignment vertical="center"/>
    </xf>
    <xf numFmtId="4" fontId="0" fillId="2" borderId="6" xfId="0" applyNumberFormat="1" applyFill="1" applyBorder="1" applyAlignment="1">
      <alignment vertical="center"/>
    </xf>
    <xf numFmtId="4" fontId="0" fillId="2" borderId="7" xfId="0" applyNumberFormat="1" applyFill="1" applyBorder="1" applyAlignment="1">
      <alignment vertical="center"/>
    </xf>
    <xf numFmtId="4" fontId="0" fillId="2" borderId="5" xfId="0" applyNumberFormat="1" applyFill="1" applyBorder="1" applyAlignment="1">
      <alignment vertical="center"/>
    </xf>
    <xf numFmtId="4" fontId="0" fillId="0" borderId="0" xfId="0" applyNumberFormat="1" applyAlignment="1" applyProtection="1">
      <alignment horizontal="right" vertical="center" wrapText="1"/>
      <protection hidden="1"/>
    </xf>
    <xf numFmtId="4" fontId="0" fillId="0" borderId="0" xfId="0" applyNumberFormat="1" applyAlignment="1">
      <alignment horizontal="right" vertical="center" wrapText="1"/>
    </xf>
    <xf numFmtId="4" fontId="3" fillId="0" borderId="0" xfId="0" applyNumberFormat="1" applyFont="1" applyAlignment="1">
      <alignment horizontal="right" vertical="center" wrapText="1"/>
    </xf>
    <xf numFmtId="0" fontId="0" fillId="2" borderId="0" xfId="0" applyFill="1" applyAlignment="1">
      <alignment vertical="center"/>
    </xf>
    <xf numFmtId="4" fontId="0" fillId="2" borderId="0" xfId="0" applyNumberFormat="1" applyFill="1" applyAlignment="1">
      <alignment vertical="center"/>
    </xf>
    <xf numFmtId="10" fontId="0" fillId="2" borderId="0" xfId="0" applyNumberFormat="1" applyFill="1" applyAlignment="1">
      <alignment vertical="center"/>
    </xf>
    <xf numFmtId="0" fontId="3" fillId="2" borderId="0" xfId="0" applyFont="1" applyFill="1" applyAlignment="1">
      <alignment vertical="center"/>
    </xf>
    <xf numFmtId="4" fontId="3" fillId="2" borderId="0" xfId="0" applyNumberFormat="1" applyFont="1" applyFill="1" applyAlignment="1">
      <alignment vertical="center"/>
    </xf>
    <xf numFmtId="10" fontId="3" fillId="2" borderId="0" xfId="0" applyNumberFormat="1" applyFont="1" applyFill="1" applyAlignment="1">
      <alignment vertical="center"/>
    </xf>
    <xf numFmtId="0" fontId="0" fillId="2" borderId="0" xfId="0" applyFill="1" applyAlignment="1">
      <alignment horizontal="left" vertical="center"/>
    </xf>
    <xf numFmtId="0" fontId="0" fillId="2" borderId="0" xfId="0" applyFill="1" applyAlignment="1">
      <alignment vertical="center" wrapText="1"/>
    </xf>
    <xf numFmtId="10" fontId="0" fillId="0" borderId="0" xfId="0" applyNumberFormat="1" applyFill="1" applyAlignment="1" applyProtection="1">
      <alignment horizontal="left" vertical="center"/>
      <protection locked="0"/>
    </xf>
    <xf numFmtId="0" fontId="2" fillId="2" borderId="0" xfId="0" applyFont="1" applyFill="1" applyAlignment="1">
      <alignment vertical="top" wrapText="1"/>
    </xf>
    <xf numFmtId="0" fontId="0" fillId="3" borderId="0" xfId="0" applyFill="1"/>
    <xf numFmtId="0" fontId="3" fillId="2" borderId="0" xfId="0" applyFont="1" applyFill="1" applyAlignment="1">
      <alignment wrapText="1"/>
    </xf>
    <xf numFmtId="0" fontId="4" fillId="2" borderId="0" xfId="0" applyFont="1" applyFill="1" applyAlignment="1">
      <alignment wrapText="1"/>
    </xf>
    <xf numFmtId="164" fontId="0" fillId="0" borderId="0" xfId="0" applyNumberFormat="1" applyAlignment="1">
      <alignment vertical="center"/>
    </xf>
    <xf numFmtId="165" fontId="0" fillId="0" borderId="0" xfId="0" applyNumberFormat="1" applyAlignment="1">
      <alignment vertical="center"/>
    </xf>
    <xf numFmtId="164" fontId="4" fillId="0" borderId="0" xfId="1" applyNumberFormat="1" applyAlignment="1" applyProtection="1">
      <alignment vertical="center"/>
      <protection hidden="1"/>
    </xf>
    <xf numFmtId="4" fontId="0" fillId="3" borderId="6" xfId="0" applyNumberFormat="1" applyFill="1" applyBorder="1" applyAlignment="1">
      <alignment horizontal="right" vertical="center" wrapText="1"/>
    </xf>
    <xf numFmtId="4" fontId="0" fillId="3" borderId="7" xfId="0" applyNumberFormat="1" applyFill="1" applyBorder="1" applyAlignment="1">
      <alignment horizontal="right" vertical="center" wrapText="1"/>
    </xf>
    <xf numFmtId="4" fontId="0" fillId="3" borderId="5" xfId="0" applyNumberFormat="1" applyFill="1" applyBorder="1" applyAlignment="1">
      <alignment horizontal="righ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Fill="1" applyAlignment="1" applyProtection="1">
      <alignment horizontal="center" wrapText="1"/>
      <protection hidden="1"/>
    </xf>
    <xf numFmtId="0" fontId="14" fillId="2" borderId="0" xfId="0" applyFont="1" applyFill="1" applyAlignment="1">
      <alignment vertical="center" wrapText="1"/>
    </xf>
    <xf numFmtId="0" fontId="3" fillId="2" borderId="0" xfId="0" applyFont="1" applyFill="1" applyAlignment="1">
      <alignment vertical="center" wrapText="1"/>
    </xf>
    <xf numFmtId="0" fontId="13" fillId="2" borderId="0" xfId="0" applyFont="1" applyFill="1" applyAlignment="1">
      <alignment vertical="center"/>
    </xf>
    <xf numFmtId="0" fontId="3" fillId="3" borderId="0" xfId="0" applyFont="1" applyFill="1" applyAlignment="1">
      <alignment wrapText="1"/>
    </xf>
    <xf numFmtId="0" fontId="4" fillId="3" borderId="0" xfId="0" applyFont="1" applyFill="1" applyAlignment="1">
      <alignment wrapText="1"/>
    </xf>
    <xf numFmtId="0" fontId="4" fillId="2" borderId="0" xfId="0" applyFont="1" applyFill="1" applyAlignment="1">
      <alignment vertical="center"/>
    </xf>
    <xf numFmtId="0" fontId="4" fillId="0" borderId="0" xfId="0" applyFont="1" applyFill="1" applyAlignment="1">
      <alignment vertical="center"/>
    </xf>
    <xf numFmtId="0" fontId="0" fillId="0" borderId="0" xfId="0" applyFont="1"/>
    <xf numFmtId="0" fontId="14" fillId="0" borderId="0" xfId="0" applyFont="1" applyFill="1" applyAlignment="1">
      <alignment vertical="center"/>
    </xf>
    <xf numFmtId="0" fontId="14" fillId="0" borderId="0" xfId="0" applyFont="1" applyFill="1" applyAlignment="1">
      <alignment horizontal="center" vertical="center"/>
    </xf>
    <xf numFmtId="49" fontId="14" fillId="0" borderId="0" xfId="0" applyNumberFormat="1" applyFont="1" applyFill="1" applyAlignment="1">
      <alignment horizontal="center" vertical="center"/>
    </xf>
    <xf numFmtId="0" fontId="1" fillId="3" borderId="0" xfId="0" applyFont="1" applyFill="1" applyAlignment="1">
      <alignment vertical="center"/>
    </xf>
    <xf numFmtId="4" fontId="0" fillId="3" borderId="0" xfId="0" applyNumberFormat="1" applyFill="1" applyAlignment="1">
      <alignment vertical="center"/>
    </xf>
    <xf numFmtId="4" fontId="3" fillId="3" borderId="0" xfId="0" applyNumberFormat="1" applyFont="1" applyFill="1" applyAlignment="1">
      <alignment vertical="center"/>
    </xf>
    <xf numFmtId="4" fontId="0" fillId="3" borderId="0" xfId="0" applyNumberFormat="1" applyFill="1" applyAlignment="1">
      <alignment horizontal="right" vertical="center"/>
    </xf>
    <xf numFmtId="4" fontId="3" fillId="3" borderId="0" xfId="0" applyNumberFormat="1" applyFont="1" applyFill="1" applyAlignment="1">
      <alignment horizontal="right" vertical="center"/>
    </xf>
    <xf numFmtId="10" fontId="0" fillId="3" borderId="0" xfId="0" applyNumberFormat="1" applyFill="1" applyAlignment="1">
      <alignment horizontal="right" vertical="center"/>
    </xf>
    <xf numFmtId="10" fontId="0" fillId="3" borderId="0" xfId="0" applyNumberFormat="1" applyFill="1" applyAlignment="1">
      <alignment vertical="center"/>
    </xf>
    <xf numFmtId="0" fontId="1" fillId="3" borderId="0" xfId="0" applyFont="1" applyFill="1" applyAlignment="1">
      <alignment vertical="top"/>
    </xf>
    <xf numFmtId="0" fontId="16" fillId="2"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top" wrapText="1"/>
    </xf>
    <xf numFmtId="0" fontId="1" fillId="3" borderId="0" xfId="0" applyFont="1" applyFill="1" applyBorder="1" applyAlignment="1">
      <alignment vertical="center"/>
    </xf>
    <xf numFmtId="0" fontId="1" fillId="3" borderId="0" xfId="0" applyFont="1" applyFill="1" applyAlignment="1">
      <alignment horizontal="center" vertical="center"/>
    </xf>
    <xf numFmtId="0" fontId="4" fillId="3" borderId="0" xfId="0" applyFont="1" applyFill="1" applyAlignment="1">
      <alignment horizontal="center" vertical="center"/>
    </xf>
    <xf numFmtId="0" fontId="1" fillId="4" borderId="0" xfId="0" applyFont="1" applyFill="1" applyAlignment="1" applyProtection="1">
      <alignment vertical="top" wrapText="1"/>
      <protection locked="0"/>
    </xf>
    <xf numFmtId="0" fontId="1" fillId="4" borderId="0" xfId="0" applyFont="1" applyFill="1" applyAlignment="1" applyProtection="1">
      <alignment horizontal="left" vertical="top" wrapText="1"/>
      <protection locked="0"/>
    </xf>
    <xf numFmtId="0" fontId="1" fillId="4" borderId="0" xfId="0" applyFont="1" applyFill="1" applyAlignment="1">
      <alignment vertical="center"/>
    </xf>
    <xf numFmtId="0" fontId="0" fillId="0" borderId="0" xfId="0" applyFill="1" applyBorder="1" applyAlignment="1"/>
    <xf numFmtId="0" fontId="0" fillId="0" borderId="0" xfId="0" applyFill="1" applyBorder="1" applyAlignment="1">
      <alignment vertical="top"/>
    </xf>
    <xf numFmtId="0" fontId="0" fillId="0" borderId="0" xfId="0" applyBorder="1"/>
    <xf numFmtId="0" fontId="0" fillId="0" borderId="0" xfId="0" applyAlignment="1"/>
    <xf numFmtId="0" fontId="18" fillId="0" borderId="0" xfId="0" applyFont="1" applyFill="1"/>
    <xf numFmtId="0" fontId="0" fillId="0" borderId="0" xfId="0" applyFill="1" applyProtection="1">
      <protection hidden="1"/>
    </xf>
    <xf numFmtId="0" fontId="0" fillId="0" borderId="0" xfId="0" applyFill="1" applyAlignment="1">
      <alignment horizontal="left"/>
    </xf>
    <xf numFmtId="0" fontId="0" fillId="3" borderId="0" xfId="0" applyFill="1" applyAlignment="1">
      <alignment vertical="center"/>
    </xf>
    <xf numFmtId="0" fontId="18" fillId="3" borderId="0" xfId="0" applyFont="1" applyFill="1" applyAlignment="1">
      <alignment vertical="center"/>
    </xf>
    <xf numFmtId="0" fontId="16" fillId="3" borderId="0" xfId="0" applyFont="1" applyFill="1" applyAlignment="1">
      <alignment horizontal="center" vertical="center"/>
    </xf>
    <xf numFmtId="0" fontId="0" fillId="0" borderId="0" xfId="0" applyFont="1" applyAlignment="1">
      <alignment vertical="center"/>
    </xf>
    <xf numFmtId="0" fontId="0" fillId="3" borderId="0" xfId="0" applyFont="1" applyFill="1" applyAlignment="1">
      <alignment vertical="center"/>
    </xf>
    <xf numFmtId="0" fontId="0" fillId="3" borderId="0" xfId="0" applyFont="1" applyFill="1" applyAlignment="1">
      <alignment horizontal="center" vertical="center"/>
    </xf>
    <xf numFmtId="0" fontId="16" fillId="2" borderId="0" xfId="0" applyFont="1" applyFill="1" applyAlignment="1">
      <alignment horizontal="center" vertical="center"/>
    </xf>
    <xf numFmtId="0" fontId="0" fillId="0" borderId="0" xfId="0" applyFont="1" applyAlignment="1">
      <alignment horizontal="center"/>
    </xf>
    <xf numFmtId="0" fontId="17" fillId="3" borderId="0" xfId="0" applyFont="1" applyFill="1" applyAlignment="1">
      <alignment horizontal="center"/>
    </xf>
    <xf numFmtId="0" fontId="0" fillId="0" borderId="0" xfId="0" applyAlignment="1"/>
    <xf numFmtId="0" fontId="14" fillId="0" borderId="0" xfId="0" applyFont="1" applyFill="1" applyAlignment="1">
      <alignment vertical="center" wrapText="1"/>
    </xf>
    <xf numFmtId="0" fontId="0" fillId="0" borderId="0" xfId="0" applyAlignment="1">
      <alignment wrapText="1"/>
    </xf>
    <xf numFmtId="0" fontId="15" fillId="0" borderId="0" xfId="0" applyFont="1" applyFill="1" applyAlignment="1">
      <alignment horizontal="center" vertical="center" wrapText="1"/>
    </xf>
    <xf numFmtId="0" fontId="0" fillId="0" borderId="0" xfId="0" applyAlignment="1">
      <alignment horizontal="center" vertical="center" wrapText="1"/>
    </xf>
    <xf numFmtId="0" fontId="7" fillId="2" borderId="0" xfId="0" applyFont="1" applyFill="1" applyAlignment="1">
      <alignment horizontal="right" wrapText="1"/>
    </xf>
    <xf numFmtId="0" fontId="7" fillId="2" borderId="0" xfId="0" applyFont="1" applyFill="1" applyAlignment="1"/>
    <xf numFmtId="0" fontId="0" fillId="2" borderId="0" xfId="0" applyFill="1" applyAlignment="1"/>
    <xf numFmtId="0" fontId="0" fillId="0" borderId="0" xfId="0" applyFill="1" applyAlignment="1">
      <alignment wrapText="1"/>
    </xf>
    <xf numFmtId="4" fontId="0" fillId="3" borderId="1" xfId="0" applyNumberFormat="1" applyFill="1" applyBorder="1" applyAlignment="1">
      <alignment horizontal="center" vertical="center" wrapText="1"/>
    </xf>
    <xf numFmtId="4" fontId="0" fillId="3" borderId="3" xfId="0" applyNumberFormat="1" applyFill="1" applyBorder="1" applyAlignment="1">
      <alignment horizontal="center" vertical="center" wrapText="1"/>
    </xf>
    <xf numFmtId="0" fontId="2" fillId="0" borderId="0" xfId="0" applyFont="1" applyFill="1" applyAlignment="1">
      <alignment wrapText="1"/>
    </xf>
    <xf numFmtId="0" fontId="0" fillId="0" borderId="0" xfId="0" applyFill="1" applyAlignment="1"/>
    <xf numFmtId="0" fontId="0" fillId="2" borderId="1" xfId="0" applyFill="1" applyBorder="1" applyAlignment="1">
      <alignment wrapText="1"/>
    </xf>
    <xf numFmtId="0" fontId="0" fillId="2" borderId="2" xfId="0" applyFill="1" applyBorder="1" applyAlignment="1"/>
    <xf numFmtId="10" fontId="0" fillId="0" borderId="2" xfId="0" applyNumberFormat="1" applyFill="1" applyBorder="1" applyAlignment="1" applyProtection="1">
      <alignment horizontal="left"/>
      <protection locked="0"/>
    </xf>
    <xf numFmtId="10" fontId="0" fillId="0" borderId="2" xfId="0" applyNumberFormat="1" applyFill="1" applyBorder="1" applyAlignment="1" applyProtection="1">
      <protection locked="0"/>
    </xf>
    <xf numFmtId="10" fontId="0" fillId="0" borderId="3" xfId="0" applyNumberFormat="1" applyFill="1" applyBorder="1" applyAlignment="1" applyProtection="1">
      <protection locked="0"/>
    </xf>
    <xf numFmtId="0" fontId="8"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2" borderId="4" xfId="0" applyFill="1" applyBorder="1" applyAlignment="1">
      <alignment horizontal="right" vertical="center"/>
    </xf>
    <xf numFmtId="0" fontId="0" fillId="0" borderId="5" xfId="0" applyBorder="1" applyAlignment="1">
      <alignment vertical="center"/>
    </xf>
    <xf numFmtId="4" fontId="10" fillId="2" borderId="0" xfId="0" applyNumberFormat="1" applyFont="1" applyFill="1" applyAlignment="1">
      <alignment vertical="center"/>
    </xf>
    <xf numFmtId="0" fontId="10" fillId="0" borderId="0" xfId="0" applyFont="1" applyAlignment="1">
      <alignment vertical="center"/>
    </xf>
    <xf numFmtId="0" fontId="0" fillId="2" borderId="15" xfId="0" applyFill="1" applyBorder="1" applyAlignment="1"/>
    <xf numFmtId="0" fontId="0" fillId="0" borderId="16" xfId="0" applyNumberFormat="1" applyBorder="1" applyAlignment="1" applyProtection="1">
      <alignment vertical="top" wrapText="1"/>
      <protection locked="0"/>
    </xf>
    <xf numFmtId="0" fontId="0" fillId="0" borderId="17" xfId="0" applyNumberFormat="1" applyBorder="1" applyAlignment="1" applyProtection="1">
      <alignment vertical="top" wrapText="1"/>
      <protection locked="0"/>
    </xf>
    <xf numFmtId="0" fontId="0" fillId="0" borderId="18" xfId="0" applyNumberFormat="1" applyBorder="1" applyAlignment="1" applyProtection="1">
      <alignment vertical="top" wrapText="1"/>
      <protection locked="0"/>
    </xf>
    <xf numFmtId="0" fontId="0" fillId="0" borderId="19"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2" borderId="17" xfId="0" applyFill="1" applyBorder="1" applyAlignment="1"/>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18" xfId="0" applyFill="1" applyBorder="1" applyAlignment="1">
      <alignment vertical="center" wrapText="1"/>
    </xf>
    <xf numFmtId="0" fontId="0" fillId="3" borderId="20" xfId="0" applyNumberFormat="1" applyFill="1" applyBorder="1" applyAlignment="1" applyProtection="1">
      <alignment horizontal="left" vertical="top" wrapText="1"/>
      <protection locked="0"/>
    </xf>
    <xf numFmtId="0" fontId="0" fillId="3" borderId="0" xfId="0" applyNumberFormat="1" applyFill="1" applyBorder="1" applyAlignment="1" applyProtection="1">
      <alignment horizontal="left" vertical="top" wrapText="1"/>
      <protection locked="0"/>
    </xf>
    <xf numFmtId="0" fontId="0" fillId="3" borderId="21" xfId="0" applyNumberFormat="1" applyFill="1" applyBorder="1" applyAlignment="1" applyProtection="1">
      <alignment horizontal="left" vertical="top" wrapText="1"/>
      <protection locked="0"/>
    </xf>
    <xf numFmtId="0" fontId="0" fillId="3" borderId="19" xfId="0" applyNumberFormat="1" applyFill="1" applyBorder="1" applyAlignment="1" applyProtection="1">
      <alignment horizontal="left" vertical="top" wrapText="1"/>
      <protection locked="0"/>
    </xf>
    <xf numFmtId="0" fontId="0" fillId="3" borderId="15" xfId="0" applyNumberFormat="1" applyFill="1" applyBorder="1" applyAlignment="1" applyProtection="1">
      <alignment horizontal="left" vertical="top" wrapText="1"/>
      <protection locked="0"/>
    </xf>
    <xf numFmtId="0" fontId="0" fillId="3" borderId="10" xfId="0" applyNumberFormat="1" applyFill="1" applyBorder="1" applyAlignment="1" applyProtection="1">
      <alignment horizontal="left" vertical="top" wrapText="1"/>
      <protection locked="0"/>
    </xf>
    <xf numFmtId="0" fontId="0" fillId="2" borderId="0" xfId="0" applyFill="1" applyBorder="1" applyAlignment="1"/>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0" xfId="0" applyBorder="1" applyAlignment="1" applyProtection="1">
      <alignment vertical="top" wrapText="1"/>
      <protection locked="0"/>
    </xf>
  </cellXfs>
  <cellStyles count="2">
    <cellStyle name="Standard" xfId="0" builtinId="0"/>
    <cellStyle name="Standard 2"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38100</xdr:rowOff>
    </xdr:from>
    <xdr:to>
      <xdr:col>0</xdr:col>
      <xdr:colOff>1409700</xdr:colOff>
      <xdr:row>3</xdr:row>
      <xdr:rowOff>114300</xdr:rowOff>
    </xdr:to>
    <xdr:pic>
      <xdr:nvPicPr>
        <xdr:cNvPr id="2"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85750"/>
          <a:ext cx="12858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1743075</xdr:colOff>
      <xdr:row>1</xdr:row>
      <xdr:rowOff>57150</xdr:rowOff>
    </xdr:from>
    <xdr:to>
      <xdr:col>2</xdr:col>
      <xdr:colOff>17780</xdr:colOff>
      <xdr:row>3</xdr:row>
      <xdr:rowOff>243840</xdr:rowOff>
    </xdr:to>
    <xdr:grpSp>
      <xdr:nvGrpSpPr>
        <xdr:cNvPr id="3" name="Gruppieren 2"/>
        <xdr:cNvGrpSpPr>
          <a:grpSpLocks/>
        </xdr:cNvGrpSpPr>
      </xdr:nvGrpSpPr>
      <xdr:grpSpPr bwMode="auto">
        <a:xfrm>
          <a:off x="3945255" y="308610"/>
          <a:ext cx="3357245" cy="689610"/>
          <a:chOff x="0" y="0"/>
          <a:chExt cx="29610" cy="6825"/>
        </a:xfrm>
      </xdr:grpSpPr>
      <xdr:sp macro="" textlink="">
        <xdr:nvSpPr>
          <xdr:cNvPr id="4" name="Rechteck 3"/>
          <xdr:cNvSpPr>
            <a:spLocks noChangeArrowheads="1"/>
          </xdr:cNvSpPr>
        </xdr:nvSpPr>
        <xdr:spPr bwMode="auto">
          <a:xfrm>
            <a:off x="0" y="0"/>
            <a:ext cx="29610" cy="5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Rectangle 7"/>
          <xdr:cNvSpPr>
            <a:spLocks noChangeArrowheads="1"/>
          </xdr:cNvSpPr>
        </xdr:nvSpPr>
        <xdr:spPr bwMode="auto">
          <a:xfrm>
            <a:off x="1841" y="0"/>
            <a:ext cx="8375" cy="1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nSpc>
                <a:spcPct val="115000"/>
              </a:lnSpc>
            </a:pPr>
            <a:r>
              <a:rPr lang="de-DE" sz="800" b="1">
                <a:solidFill>
                  <a:srgbClr val="000000"/>
                </a:solidFill>
                <a:effectLst/>
                <a:latin typeface="Calibri"/>
                <a:ea typeface="Calibri"/>
                <a:cs typeface="Calibri"/>
              </a:rPr>
              <a:t>  </a:t>
            </a:r>
            <a:r>
              <a:rPr lang="en-US" sz="800" b="1">
                <a:solidFill>
                  <a:srgbClr val="000000"/>
                </a:solidFill>
                <a:effectLst/>
                <a:latin typeface="Calibri"/>
                <a:ea typeface="Calibri"/>
                <a:cs typeface="Calibri"/>
              </a:rPr>
              <a:t>Europäische Union</a:t>
            </a:r>
            <a:endParaRPr lang="de-DE" sz="1200">
              <a:effectLst/>
              <a:latin typeface="Times New Roman"/>
              <a:ea typeface="Times New Roman"/>
            </a:endParaRPr>
          </a:p>
        </xdr:txBody>
      </xdr:sp>
      <xdr:sp macro="" textlink="">
        <xdr:nvSpPr>
          <xdr:cNvPr id="6" name="Rectangle 10"/>
          <xdr:cNvSpPr>
            <a:spLocks noChangeArrowheads="1"/>
          </xdr:cNvSpPr>
        </xdr:nvSpPr>
        <xdr:spPr bwMode="auto">
          <a:xfrm>
            <a:off x="749" y="2406"/>
            <a:ext cx="8096"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a:solidFill>
                  <a:srgbClr val="000000"/>
                </a:solidFill>
                <a:effectLst/>
                <a:latin typeface="Calibri"/>
                <a:ea typeface="Calibri"/>
                <a:cs typeface="Calibri"/>
              </a:rPr>
              <a:t>Europäischer Fonds </a:t>
            </a:r>
            <a:endParaRPr lang="de-DE" sz="1200">
              <a:effectLst/>
              <a:latin typeface="Times New Roman"/>
              <a:ea typeface="Times New Roman"/>
            </a:endParaRPr>
          </a:p>
        </xdr:txBody>
      </xdr:sp>
      <xdr:sp macro="" textlink="">
        <xdr:nvSpPr>
          <xdr:cNvPr id="7" name="Rectangle 12"/>
          <xdr:cNvSpPr>
            <a:spLocks noChangeArrowheads="1"/>
          </xdr:cNvSpPr>
        </xdr:nvSpPr>
        <xdr:spPr bwMode="auto">
          <a:xfrm>
            <a:off x="9046" y="2429"/>
            <a:ext cx="1200"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a:solidFill>
                  <a:srgbClr val="000000"/>
                </a:solidFill>
                <a:effectLst/>
                <a:latin typeface="Calibri"/>
                <a:ea typeface="Calibri"/>
                <a:cs typeface="Calibri"/>
              </a:rPr>
              <a:t>für </a:t>
            </a:r>
            <a:endParaRPr lang="de-DE" sz="1200">
              <a:effectLst/>
              <a:latin typeface="Times New Roman"/>
              <a:ea typeface="Times New Roman"/>
            </a:endParaRPr>
          </a:p>
        </xdr:txBody>
      </xdr:sp>
      <xdr:sp macro="" textlink="">
        <xdr:nvSpPr>
          <xdr:cNvPr id="8" name="Rectangle 15"/>
          <xdr:cNvSpPr>
            <a:spLocks noChangeArrowheads="1"/>
          </xdr:cNvSpPr>
        </xdr:nvSpPr>
        <xdr:spPr bwMode="auto">
          <a:xfrm>
            <a:off x="1149" y="3619"/>
            <a:ext cx="9100"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a:solidFill>
                  <a:srgbClr val="000000"/>
                </a:solidFill>
                <a:effectLst/>
                <a:latin typeface="Calibri"/>
                <a:ea typeface="Calibri"/>
                <a:cs typeface="Calibri"/>
              </a:rPr>
              <a:t>regionale Entwicklung</a:t>
            </a:r>
            <a:endParaRPr lang="de-DE" sz="1200">
              <a:effectLst/>
              <a:latin typeface="Times New Roman"/>
              <a:ea typeface="Times New Roman"/>
            </a:endParaRPr>
          </a:p>
        </xdr:txBody>
      </xdr:sp>
      <xdr:sp macro="" textlink="">
        <xdr:nvSpPr>
          <xdr:cNvPr id="9" name="Rectangle 18"/>
          <xdr:cNvSpPr>
            <a:spLocks noChangeArrowheads="1"/>
          </xdr:cNvSpPr>
        </xdr:nvSpPr>
        <xdr:spPr bwMode="auto">
          <a:xfrm>
            <a:off x="18942" y="0"/>
            <a:ext cx="6852"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b="1">
                <a:solidFill>
                  <a:srgbClr val="000000"/>
                </a:solidFill>
                <a:effectLst/>
                <a:latin typeface="Calibri"/>
                <a:ea typeface="Calibri"/>
                <a:cs typeface="Calibri"/>
              </a:rPr>
              <a:t>Unia Europejska</a:t>
            </a:r>
            <a:endParaRPr lang="de-DE" sz="1200">
              <a:effectLst/>
              <a:latin typeface="Times New Roman"/>
              <a:ea typeface="Times New Roman"/>
            </a:endParaRPr>
          </a:p>
        </xdr:txBody>
      </xdr:sp>
      <xdr:sp macro="" textlink="">
        <xdr:nvSpPr>
          <xdr:cNvPr id="10" name="Rectangle 22"/>
          <xdr:cNvSpPr>
            <a:spLocks noChangeArrowheads="1"/>
          </xdr:cNvSpPr>
        </xdr:nvSpPr>
        <xdr:spPr bwMode="auto">
          <a:xfrm>
            <a:off x="18942" y="2404"/>
            <a:ext cx="7931"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a:solidFill>
                  <a:srgbClr val="000000"/>
                </a:solidFill>
                <a:effectLst/>
                <a:latin typeface="Calibri"/>
                <a:ea typeface="Calibri"/>
                <a:cs typeface="Calibri"/>
              </a:rPr>
              <a:t>Europejski Fundusz </a:t>
            </a:r>
            <a:endParaRPr lang="de-DE" sz="1200">
              <a:effectLst/>
              <a:latin typeface="Times New Roman"/>
              <a:ea typeface="Times New Roman"/>
            </a:endParaRPr>
          </a:p>
        </xdr:txBody>
      </xdr:sp>
      <xdr:sp macro="" textlink="">
        <xdr:nvSpPr>
          <xdr:cNvPr id="11" name="Rectangle 23"/>
          <xdr:cNvSpPr>
            <a:spLocks noChangeArrowheads="1"/>
          </xdr:cNvSpPr>
        </xdr:nvSpPr>
        <xdr:spPr bwMode="auto">
          <a:xfrm>
            <a:off x="18942" y="3616"/>
            <a:ext cx="9373" cy="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nSpc>
                <a:spcPct val="115000"/>
              </a:lnSpc>
            </a:pPr>
            <a:r>
              <a:rPr lang="en-US" sz="800">
                <a:solidFill>
                  <a:srgbClr val="000000"/>
                </a:solidFill>
                <a:effectLst/>
                <a:latin typeface="Calibri"/>
                <a:ea typeface="Calibri"/>
                <a:cs typeface="Calibri"/>
              </a:rPr>
              <a:t>Rozwoju Regionalnego   </a:t>
            </a:r>
            <a:endParaRPr lang="de-DE" sz="1200">
              <a:effectLst/>
              <a:latin typeface="Times New Roman"/>
              <a:ea typeface="Times New Roman"/>
            </a:endParaRPr>
          </a:p>
        </xdr:txBody>
      </xdr:sp>
      <xdr:pic>
        <xdr:nvPicPr>
          <xdr:cNvPr id="12" name="Picture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9" y="0"/>
            <a:ext cx="7512" cy="484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3"/>
  <sheetViews>
    <sheetView tabSelected="1" zoomScaleNormal="100" workbookViewId="0"/>
  </sheetViews>
  <sheetFormatPr baseColWidth="10" defaultRowHeight="14.4" x14ac:dyDescent="0.3"/>
  <cols>
    <col min="1" max="1" width="32.109375" customWidth="1"/>
    <col min="2" max="2" width="74.109375" customWidth="1"/>
    <col min="3" max="3" width="17.6640625" style="15" customWidth="1"/>
    <col min="4" max="4" width="17.6640625" style="16" customWidth="1"/>
    <col min="5" max="5" width="17.6640625" customWidth="1"/>
    <col min="6" max="16" width="15.6640625" customWidth="1"/>
    <col min="17" max="17" width="8.33203125" customWidth="1"/>
    <col min="18" max="18" width="15.6640625" style="17" customWidth="1"/>
  </cols>
  <sheetData>
    <row r="1" spans="1:18" s="4" customFormat="1" ht="20.100000000000001" customHeight="1" x14ac:dyDescent="0.3">
      <c r="A1" s="1"/>
      <c r="B1" s="1"/>
      <c r="C1" s="2"/>
      <c r="D1" s="3"/>
      <c r="R1" s="5"/>
    </row>
    <row r="2" spans="1:18" s="4" customFormat="1" ht="20.100000000000001" customHeight="1" x14ac:dyDescent="0.25">
      <c r="A2" s="1"/>
      <c r="B2" s="1"/>
      <c r="C2" s="2"/>
      <c r="D2" s="3"/>
      <c r="R2" s="5"/>
    </row>
    <row r="3" spans="1:18" s="4" customFormat="1" ht="20.100000000000001" customHeight="1" x14ac:dyDescent="0.25">
      <c r="A3"/>
      <c r="B3" s="1"/>
      <c r="C3" s="2"/>
      <c r="D3" s="3"/>
      <c r="R3" s="5"/>
    </row>
    <row r="4" spans="1:18" s="4" customFormat="1" ht="20.100000000000001" customHeight="1" x14ac:dyDescent="0.25">
      <c r="A4" s="1"/>
      <c r="B4" s="1"/>
      <c r="C4" s="2"/>
      <c r="D4" s="3"/>
      <c r="R4" s="5"/>
    </row>
    <row r="5" spans="1:18" s="4" customFormat="1" ht="20.100000000000001" customHeight="1" x14ac:dyDescent="0.25">
      <c r="A5" s="1"/>
      <c r="B5" s="1"/>
      <c r="C5" s="2"/>
      <c r="D5" s="3"/>
      <c r="R5" s="5"/>
    </row>
    <row r="6" spans="1:18" s="4" customFormat="1" ht="20.100000000000001" customHeight="1" x14ac:dyDescent="0.25">
      <c r="A6" s="1" t="s">
        <v>12</v>
      </c>
      <c r="B6" s="1"/>
      <c r="C6" s="2"/>
      <c r="D6" s="3"/>
      <c r="R6" s="5"/>
    </row>
    <row r="7" spans="1:18" s="4" customFormat="1" ht="20.100000000000001" customHeight="1" x14ac:dyDescent="0.3">
      <c r="A7" s="1" t="s">
        <v>13</v>
      </c>
      <c r="B7" s="1"/>
      <c r="C7" s="2"/>
      <c r="D7" s="3"/>
      <c r="R7" s="5"/>
    </row>
    <row r="8" spans="1:18" s="4" customFormat="1" ht="20.100000000000001" customHeight="1" x14ac:dyDescent="0.3">
      <c r="A8" s="92"/>
      <c r="B8" s="1"/>
      <c r="C8" s="2"/>
      <c r="D8" s="3"/>
      <c r="R8" s="5"/>
    </row>
    <row r="9" spans="1:18" s="4" customFormat="1" ht="17.25" customHeight="1" x14ac:dyDescent="0.3">
      <c r="A9" s="118" t="s">
        <v>146</v>
      </c>
      <c r="B9" s="119"/>
      <c r="C9" s="2"/>
      <c r="D9" s="3"/>
      <c r="R9" s="5"/>
    </row>
    <row r="10" spans="1:18" s="4" customFormat="1" ht="15.75" customHeight="1" x14ac:dyDescent="0.3">
      <c r="A10" s="118" t="s">
        <v>148</v>
      </c>
      <c r="B10" s="120"/>
      <c r="C10" s="2"/>
      <c r="D10" s="3"/>
      <c r="R10" s="5"/>
    </row>
    <row r="11" spans="1:18" s="4" customFormat="1" ht="17.25" customHeight="1" x14ac:dyDescent="0.3">
      <c r="A11" s="118" t="s">
        <v>147</v>
      </c>
      <c r="B11" s="121"/>
      <c r="C11" s="2"/>
      <c r="D11" s="3"/>
      <c r="R11" s="5"/>
    </row>
    <row r="12" spans="1:18" s="4" customFormat="1" ht="20.100000000000001" customHeight="1" x14ac:dyDescent="0.3">
      <c r="A12" s="100"/>
      <c r="B12" s="100"/>
      <c r="C12" s="2"/>
      <c r="D12" s="3"/>
      <c r="R12" s="5"/>
    </row>
    <row r="13" spans="1:18" x14ac:dyDescent="0.3">
      <c r="A13" s="122" t="s">
        <v>154</v>
      </c>
      <c r="B13" s="123"/>
    </row>
    <row r="14" spans="1:18" ht="16.5" customHeight="1" x14ac:dyDescent="0.3">
      <c r="A14" s="124" t="s">
        <v>155</v>
      </c>
      <c r="B14" s="125"/>
    </row>
    <row r="15" spans="1:18" x14ac:dyDescent="0.3">
      <c r="A15" s="68"/>
      <c r="B15" s="68"/>
    </row>
    <row r="16" spans="1:18" x14ac:dyDescent="0.3">
      <c r="A16" s="68"/>
      <c r="B16" s="68"/>
    </row>
    <row r="17" spans="1:18" x14ac:dyDescent="0.3">
      <c r="A17" s="68"/>
      <c r="B17" s="68"/>
    </row>
    <row r="18" spans="1:18" s="8" customFormat="1" ht="20.100000000000001" customHeight="1" x14ac:dyDescent="0.3">
      <c r="A18" s="10"/>
      <c r="B18" s="10"/>
      <c r="C18" s="6"/>
      <c r="D18" s="7"/>
      <c r="R18" s="9"/>
    </row>
    <row r="19" spans="1:18" s="8" customFormat="1" ht="34.5" customHeight="1" x14ac:dyDescent="0.3">
      <c r="A19" s="67" t="s">
        <v>145</v>
      </c>
      <c r="B19" s="106"/>
      <c r="C19" s="6"/>
      <c r="D19" s="7"/>
      <c r="R19" s="9"/>
    </row>
    <row r="20" spans="1:18" ht="24" customHeight="1" x14ac:dyDescent="0.3">
      <c r="A20" s="68"/>
      <c r="B20" s="68"/>
    </row>
    <row r="21" spans="1:18" s="8" customFormat="1" ht="66" customHeight="1" x14ac:dyDescent="0.3">
      <c r="A21" s="67" t="s">
        <v>157</v>
      </c>
      <c r="B21" s="107"/>
      <c r="C21" s="6"/>
      <c r="D21" s="7"/>
      <c r="R21" s="9"/>
    </row>
    <row r="22" spans="1:18" s="8" customFormat="1" ht="20.100000000000001" customHeight="1" x14ac:dyDescent="0.3">
      <c r="A22" s="10"/>
      <c r="B22" s="99"/>
      <c r="C22" s="6"/>
      <c r="D22" s="7"/>
      <c r="R22" s="9"/>
    </row>
    <row r="23" spans="1:18" s="8" customFormat="1" ht="63.75" customHeight="1" x14ac:dyDescent="0.3">
      <c r="A23" s="102" t="s">
        <v>162</v>
      </c>
      <c r="B23" s="106"/>
      <c r="C23" s="6"/>
      <c r="D23" s="7"/>
      <c r="R23" s="9"/>
    </row>
    <row r="24" spans="1:18" s="4" customFormat="1" ht="20.100000000000001" customHeight="1" x14ac:dyDescent="0.3">
      <c r="A24" s="86"/>
      <c r="B24" s="86"/>
      <c r="C24" s="2"/>
      <c r="D24" s="3"/>
      <c r="R24" s="5"/>
    </row>
    <row r="25" spans="1:18" s="4" customFormat="1" ht="3.75" customHeight="1" x14ac:dyDescent="0.3">
      <c r="A25" s="92"/>
      <c r="B25" s="92"/>
      <c r="C25" s="2"/>
      <c r="D25" s="3"/>
      <c r="R25" s="5"/>
    </row>
    <row r="26" spans="1:18" s="4" customFormat="1" ht="39.75" customHeight="1" x14ac:dyDescent="0.3">
      <c r="A26" s="67" t="s">
        <v>11</v>
      </c>
      <c r="B26" s="108"/>
      <c r="C26" s="2"/>
      <c r="D26" s="3"/>
      <c r="R26" s="5"/>
    </row>
    <row r="27" spans="1:18" s="4" customFormat="1" ht="20.100000000000001" customHeight="1" x14ac:dyDescent="0.3">
      <c r="A27" s="92"/>
      <c r="B27" s="92"/>
      <c r="C27" s="2"/>
      <c r="D27" s="3"/>
      <c r="R27" s="5"/>
    </row>
    <row r="28" spans="1:18" s="4" customFormat="1" ht="20.100000000000001" customHeight="1" x14ac:dyDescent="0.3">
      <c r="A28" s="92"/>
      <c r="B28" s="92"/>
      <c r="C28" s="2"/>
      <c r="D28" s="3"/>
      <c r="R28" s="5"/>
    </row>
    <row r="29" spans="1:18" s="4" customFormat="1" ht="20.100000000000001" customHeight="1" x14ac:dyDescent="0.3">
      <c r="A29" s="92"/>
      <c r="B29" s="92"/>
      <c r="C29" s="2"/>
      <c r="D29" s="3"/>
      <c r="R29" s="5"/>
    </row>
    <row r="30" spans="1:18" s="4" customFormat="1" ht="20.100000000000001" customHeight="1" x14ac:dyDescent="0.3">
      <c r="A30" s="92"/>
      <c r="B30" s="92"/>
      <c r="C30" s="2"/>
      <c r="D30" s="3"/>
      <c r="R30" s="5"/>
    </row>
    <row r="31" spans="1:18" s="4" customFormat="1" ht="20.100000000000001" customHeight="1" x14ac:dyDescent="0.3">
      <c r="A31" s="92"/>
      <c r="B31" s="92"/>
      <c r="C31" s="2"/>
      <c r="D31" s="3"/>
      <c r="R31" s="5"/>
    </row>
    <row r="32" spans="1:18" s="4" customFormat="1" ht="20.100000000000001" customHeight="1" x14ac:dyDescent="0.3">
      <c r="A32" s="103" t="s">
        <v>159</v>
      </c>
      <c r="B32" s="104" t="s">
        <v>160</v>
      </c>
      <c r="C32" s="2"/>
      <c r="D32" s="3"/>
      <c r="R32" s="5"/>
    </row>
    <row r="33" spans="1:18" s="4" customFormat="1" ht="20.100000000000001" customHeight="1" x14ac:dyDescent="0.3">
      <c r="A33" s="105" t="s">
        <v>158</v>
      </c>
      <c r="B33" s="105" t="s">
        <v>163</v>
      </c>
      <c r="C33" s="2"/>
      <c r="D33" s="3"/>
      <c r="R33" s="5"/>
    </row>
    <row r="34" spans="1:18" s="4" customFormat="1" ht="20.100000000000001" customHeight="1" x14ac:dyDescent="0.3">
      <c r="A34" s="92"/>
      <c r="B34" s="92"/>
      <c r="C34" s="2"/>
      <c r="D34" s="3"/>
      <c r="R34" s="5"/>
    </row>
    <row r="35" spans="1:18" s="4" customFormat="1" ht="20.100000000000001" customHeight="1" x14ac:dyDescent="0.3">
      <c r="A35" s="92"/>
      <c r="B35" s="92"/>
      <c r="C35" s="2"/>
      <c r="D35" s="3"/>
      <c r="R35" s="5"/>
    </row>
    <row r="36" spans="1:18" s="4" customFormat="1" ht="20.100000000000001" customHeight="1" x14ac:dyDescent="0.3">
      <c r="A36" s="101" t="s">
        <v>156</v>
      </c>
      <c r="B36" s="92"/>
      <c r="C36" s="2"/>
      <c r="D36" s="3"/>
      <c r="R36" s="5"/>
    </row>
    <row r="37" spans="1:18" s="11" customFormat="1" x14ac:dyDescent="0.3">
      <c r="C37" s="12"/>
      <c r="D37" s="13"/>
      <c r="R37" s="14"/>
    </row>
    <row r="38" spans="1:18" s="11" customFormat="1" x14ac:dyDescent="0.3">
      <c r="C38" s="12"/>
      <c r="D38" s="13"/>
      <c r="R38" s="14"/>
    </row>
    <row r="39" spans="1:18" s="11" customFormat="1" x14ac:dyDescent="0.3">
      <c r="C39" s="12"/>
      <c r="D39" s="13"/>
      <c r="R39" s="14"/>
    </row>
    <row r="40" spans="1:18" s="11" customFormat="1" x14ac:dyDescent="0.3">
      <c r="C40" s="12"/>
      <c r="D40" s="13"/>
      <c r="R40" s="14"/>
    </row>
    <row r="41" spans="1:18" s="11" customFormat="1" x14ac:dyDescent="0.3">
      <c r="C41" s="12"/>
      <c r="D41" s="13"/>
      <c r="R41" s="14"/>
    </row>
    <row r="42" spans="1:18" s="11" customFormat="1" x14ac:dyDescent="0.3">
      <c r="C42" s="12"/>
      <c r="D42" s="13"/>
      <c r="R42" s="14"/>
    </row>
    <row r="43" spans="1:18" s="11" customFormat="1" x14ac:dyDescent="0.3">
      <c r="C43" s="12"/>
      <c r="D43" s="13"/>
      <c r="R43" s="14"/>
    </row>
    <row r="44" spans="1:18" s="11" customFormat="1" x14ac:dyDescent="0.3">
      <c r="C44" s="12"/>
      <c r="D44" s="13"/>
      <c r="R44" s="14"/>
    </row>
    <row r="45" spans="1:18" s="11" customFormat="1" x14ac:dyDescent="0.3">
      <c r="C45" s="12"/>
      <c r="D45" s="13"/>
      <c r="R45" s="14"/>
    </row>
    <row r="46" spans="1:18" s="11" customFormat="1" x14ac:dyDescent="0.3">
      <c r="C46" s="12"/>
      <c r="D46" s="13"/>
      <c r="R46" s="14"/>
    </row>
    <row r="47" spans="1:18" s="11" customFormat="1" x14ac:dyDescent="0.3">
      <c r="C47" s="12"/>
      <c r="D47" s="13"/>
      <c r="R47" s="14"/>
    </row>
    <row r="48" spans="1:18" s="11" customFormat="1" x14ac:dyDescent="0.3">
      <c r="C48" s="12"/>
      <c r="D48" s="13"/>
      <c r="R48" s="14"/>
    </row>
    <row r="49" spans="3:18" s="11" customFormat="1" x14ac:dyDescent="0.3">
      <c r="C49" s="12"/>
      <c r="D49" s="13"/>
      <c r="R49" s="14"/>
    </row>
    <row r="50" spans="3:18" s="11" customFormat="1" x14ac:dyDescent="0.3">
      <c r="C50" s="12"/>
      <c r="D50" s="13"/>
      <c r="R50" s="14"/>
    </row>
    <row r="51" spans="3:18" s="11" customFormat="1" x14ac:dyDescent="0.3">
      <c r="C51" s="12"/>
      <c r="D51" s="13"/>
      <c r="R51" s="14"/>
    </row>
    <row r="52" spans="3:18" s="11" customFormat="1" x14ac:dyDescent="0.3">
      <c r="C52" s="12"/>
      <c r="D52" s="13"/>
      <c r="R52" s="14"/>
    </row>
    <row r="53" spans="3:18" s="11" customFormat="1" x14ac:dyDescent="0.3">
      <c r="C53" s="12"/>
      <c r="D53" s="13"/>
      <c r="R53" s="14"/>
    </row>
    <row r="54" spans="3:18" s="11" customFormat="1" x14ac:dyDescent="0.3">
      <c r="C54" s="12"/>
      <c r="D54" s="13"/>
      <c r="R54" s="14"/>
    </row>
    <row r="55" spans="3:18" s="11" customFormat="1" x14ac:dyDescent="0.3">
      <c r="C55" s="12"/>
      <c r="D55" s="13"/>
      <c r="R55" s="14"/>
    </row>
    <row r="56" spans="3:18" s="11" customFormat="1" x14ac:dyDescent="0.3">
      <c r="C56" s="12"/>
      <c r="D56" s="13"/>
      <c r="R56" s="14"/>
    </row>
    <row r="57" spans="3:18" s="11" customFormat="1" x14ac:dyDescent="0.3">
      <c r="C57" s="12"/>
      <c r="D57" s="13"/>
      <c r="R57" s="14"/>
    </row>
    <row r="58" spans="3:18" s="11" customFormat="1" x14ac:dyDescent="0.3">
      <c r="C58" s="12"/>
      <c r="D58" s="13"/>
      <c r="R58" s="14"/>
    </row>
    <row r="59" spans="3:18" s="11" customFormat="1" x14ac:dyDescent="0.3">
      <c r="C59" s="12"/>
      <c r="D59" s="13"/>
      <c r="R59" s="14"/>
    </row>
    <row r="60" spans="3:18" s="11" customFormat="1" x14ac:dyDescent="0.3">
      <c r="C60" s="12"/>
      <c r="D60" s="13"/>
      <c r="R60" s="14"/>
    </row>
    <row r="61" spans="3:18" s="11" customFormat="1" x14ac:dyDescent="0.3">
      <c r="C61" s="12"/>
      <c r="D61" s="13"/>
      <c r="R61" s="14"/>
    </row>
    <row r="62" spans="3:18" s="11" customFormat="1" x14ac:dyDescent="0.3">
      <c r="C62" s="12"/>
      <c r="D62" s="13"/>
      <c r="R62" s="14"/>
    </row>
    <row r="63" spans="3:18" s="11" customFormat="1" x14ac:dyDescent="0.3">
      <c r="C63" s="12"/>
      <c r="D63" s="13"/>
      <c r="R63" s="14"/>
    </row>
    <row r="64" spans="3:18" s="11" customFormat="1" x14ac:dyDescent="0.3">
      <c r="C64" s="12"/>
      <c r="D64" s="13"/>
      <c r="R64" s="14"/>
    </row>
    <row r="65" spans="3:18" s="11" customFormat="1" x14ac:dyDescent="0.3">
      <c r="C65" s="12"/>
      <c r="D65" s="13"/>
      <c r="R65" s="14"/>
    </row>
    <row r="66" spans="3:18" s="11" customFormat="1" x14ac:dyDescent="0.3">
      <c r="C66" s="12"/>
      <c r="D66" s="13"/>
      <c r="R66" s="14"/>
    </row>
    <row r="67" spans="3:18" s="11" customFormat="1" x14ac:dyDescent="0.3">
      <c r="C67" s="12"/>
      <c r="D67" s="13"/>
      <c r="R67" s="14"/>
    </row>
    <row r="68" spans="3:18" s="11" customFormat="1" x14ac:dyDescent="0.3">
      <c r="C68" s="12"/>
      <c r="D68" s="13"/>
      <c r="R68" s="14"/>
    </row>
    <row r="69" spans="3:18" s="11" customFormat="1" x14ac:dyDescent="0.3">
      <c r="C69" s="12"/>
      <c r="D69" s="13"/>
      <c r="R69" s="14"/>
    </row>
    <row r="70" spans="3:18" s="11" customFormat="1" x14ac:dyDescent="0.3">
      <c r="C70" s="12"/>
      <c r="D70" s="13"/>
      <c r="R70" s="14"/>
    </row>
    <row r="71" spans="3:18" s="11" customFormat="1" x14ac:dyDescent="0.3">
      <c r="C71" s="12"/>
      <c r="D71" s="13"/>
      <c r="R71" s="14"/>
    </row>
    <row r="72" spans="3:18" s="11" customFormat="1" x14ac:dyDescent="0.3">
      <c r="C72" s="12"/>
      <c r="D72" s="13"/>
      <c r="R72" s="14"/>
    </row>
    <row r="73" spans="3:18" s="11" customFormat="1" x14ac:dyDescent="0.3">
      <c r="C73" s="12"/>
      <c r="D73" s="13"/>
      <c r="R73" s="14"/>
    </row>
    <row r="74" spans="3:18" s="11" customFormat="1" x14ac:dyDescent="0.3">
      <c r="C74" s="12"/>
      <c r="D74" s="13"/>
      <c r="R74" s="14"/>
    </row>
    <row r="75" spans="3:18" s="11" customFormat="1" x14ac:dyDescent="0.3">
      <c r="C75" s="12"/>
      <c r="D75" s="13"/>
      <c r="R75" s="14"/>
    </row>
    <row r="76" spans="3:18" s="11" customFormat="1" x14ac:dyDescent="0.3">
      <c r="C76" s="12"/>
      <c r="D76" s="13"/>
      <c r="R76" s="14"/>
    </row>
    <row r="77" spans="3:18" s="11" customFormat="1" x14ac:dyDescent="0.3">
      <c r="C77" s="12"/>
      <c r="D77" s="13"/>
      <c r="R77" s="14"/>
    </row>
    <row r="78" spans="3:18" s="11" customFormat="1" x14ac:dyDescent="0.3">
      <c r="C78" s="12"/>
      <c r="D78" s="13"/>
      <c r="R78" s="14"/>
    </row>
    <row r="79" spans="3:18" s="11" customFormat="1" x14ac:dyDescent="0.3">
      <c r="C79" s="12"/>
      <c r="D79" s="13"/>
      <c r="R79" s="14"/>
    </row>
    <row r="80" spans="3:18" s="11" customFormat="1" x14ac:dyDescent="0.3">
      <c r="C80" s="12"/>
      <c r="D80" s="13"/>
      <c r="R80" s="14"/>
    </row>
    <row r="81" spans="3:18" s="11" customFormat="1" x14ac:dyDescent="0.3">
      <c r="C81" s="12"/>
      <c r="D81" s="13"/>
      <c r="R81" s="14"/>
    </row>
    <row r="82" spans="3:18" s="11" customFormat="1" x14ac:dyDescent="0.3">
      <c r="C82" s="12"/>
      <c r="D82" s="13"/>
      <c r="R82" s="14"/>
    </row>
    <row r="83" spans="3:18" s="11" customFormat="1" x14ac:dyDescent="0.3">
      <c r="C83" s="12"/>
      <c r="D83" s="13"/>
      <c r="R83" s="14"/>
    </row>
    <row r="84" spans="3:18" s="11" customFormat="1" x14ac:dyDescent="0.3">
      <c r="C84" s="12"/>
      <c r="D84" s="13"/>
      <c r="R84" s="14"/>
    </row>
    <row r="85" spans="3:18" s="11" customFormat="1" x14ac:dyDescent="0.3">
      <c r="C85" s="12"/>
      <c r="D85" s="13"/>
      <c r="R85" s="14"/>
    </row>
    <row r="86" spans="3:18" s="11" customFormat="1" x14ac:dyDescent="0.3">
      <c r="C86" s="12"/>
      <c r="D86" s="13"/>
      <c r="R86" s="14"/>
    </row>
    <row r="87" spans="3:18" s="11" customFormat="1" x14ac:dyDescent="0.3">
      <c r="C87" s="12"/>
      <c r="D87" s="13"/>
      <c r="R87" s="14"/>
    </row>
    <row r="88" spans="3:18" s="11" customFormat="1" x14ac:dyDescent="0.3">
      <c r="C88" s="12"/>
      <c r="D88" s="13"/>
      <c r="R88" s="14"/>
    </row>
    <row r="89" spans="3:18" s="11" customFormat="1" x14ac:dyDescent="0.3">
      <c r="C89" s="12"/>
      <c r="D89" s="13"/>
      <c r="R89" s="14"/>
    </row>
    <row r="90" spans="3:18" s="11" customFormat="1" x14ac:dyDescent="0.3">
      <c r="C90" s="12"/>
      <c r="D90" s="13"/>
      <c r="R90" s="14"/>
    </row>
    <row r="91" spans="3:18" s="11" customFormat="1" x14ac:dyDescent="0.3">
      <c r="C91" s="12"/>
      <c r="D91" s="13"/>
      <c r="R91" s="14"/>
    </row>
    <row r="92" spans="3:18" s="11" customFormat="1" x14ac:dyDescent="0.3">
      <c r="C92" s="12"/>
      <c r="D92" s="13"/>
      <c r="R92" s="14"/>
    </row>
    <row r="93" spans="3:18" s="11" customFormat="1" x14ac:dyDescent="0.3">
      <c r="C93" s="12"/>
      <c r="D93" s="13"/>
      <c r="R93" s="14"/>
    </row>
    <row r="94" spans="3:18" s="11" customFormat="1" x14ac:dyDescent="0.3">
      <c r="C94" s="12"/>
      <c r="D94" s="13"/>
      <c r="R94" s="14"/>
    </row>
    <row r="95" spans="3:18" s="11" customFormat="1" x14ac:dyDescent="0.3">
      <c r="C95" s="12"/>
      <c r="D95" s="13"/>
      <c r="R95" s="14"/>
    </row>
    <row r="96" spans="3:18" s="11" customFormat="1" x14ac:dyDescent="0.3">
      <c r="C96" s="12"/>
      <c r="D96" s="13"/>
      <c r="R96" s="14"/>
    </row>
    <row r="97" spans="3:18" s="11" customFormat="1" x14ac:dyDescent="0.3">
      <c r="C97" s="12"/>
      <c r="D97" s="13"/>
      <c r="R97" s="14"/>
    </row>
    <row r="98" spans="3:18" s="11" customFormat="1" x14ac:dyDescent="0.3">
      <c r="C98" s="12"/>
      <c r="D98" s="13"/>
      <c r="R98" s="14"/>
    </row>
    <row r="99" spans="3:18" s="11" customFormat="1" x14ac:dyDescent="0.3">
      <c r="C99" s="12"/>
      <c r="D99" s="13"/>
      <c r="R99" s="14"/>
    </row>
    <row r="100" spans="3:18" s="11" customFormat="1" x14ac:dyDescent="0.3">
      <c r="C100" s="12"/>
      <c r="D100" s="13"/>
      <c r="R100" s="14"/>
    </row>
    <row r="101" spans="3:18" s="11" customFormat="1" x14ac:dyDescent="0.3">
      <c r="C101" s="12"/>
      <c r="D101" s="13"/>
      <c r="R101" s="14"/>
    </row>
    <row r="102" spans="3:18" s="11" customFormat="1" x14ac:dyDescent="0.3">
      <c r="C102" s="12"/>
      <c r="D102" s="13"/>
      <c r="R102" s="14"/>
    </row>
    <row r="103" spans="3:18" s="11" customFormat="1" x14ac:dyDescent="0.3">
      <c r="C103" s="12"/>
      <c r="D103" s="13"/>
      <c r="R103" s="14"/>
    </row>
    <row r="104" spans="3:18" s="11" customFormat="1" x14ac:dyDescent="0.3">
      <c r="C104" s="12"/>
      <c r="D104" s="13"/>
      <c r="R104" s="14"/>
    </row>
    <row r="105" spans="3:18" s="11" customFormat="1" x14ac:dyDescent="0.3">
      <c r="C105" s="12"/>
      <c r="D105" s="13"/>
      <c r="R105" s="14"/>
    </row>
    <row r="106" spans="3:18" s="11" customFormat="1" x14ac:dyDescent="0.3">
      <c r="C106" s="12"/>
      <c r="D106" s="13"/>
      <c r="R106" s="14"/>
    </row>
    <row r="107" spans="3:18" s="11" customFormat="1" x14ac:dyDescent="0.3">
      <c r="C107" s="12"/>
      <c r="D107" s="13"/>
      <c r="R107" s="14"/>
    </row>
    <row r="108" spans="3:18" s="11" customFormat="1" x14ac:dyDescent="0.3">
      <c r="C108" s="12"/>
      <c r="D108" s="13"/>
      <c r="R108" s="14"/>
    </row>
    <row r="109" spans="3:18" s="11" customFormat="1" x14ac:dyDescent="0.3">
      <c r="C109" s="12"/>
      <c r="D109" s="13"/>
      <c r="R109" s="14"/>
    </row>
    <row r="110" spans="3:18" s="11" customFormat="1" x14ac:dyDescent="0.3">
      <c r="C110" s="12"/>
      <c r="D110" s="13"/>
      <c r="R110" s="14"/>
    </row>
    <row r="111" spans="3:18" s="11" customFormat="1" x14ac:dyDescent="0.3">
      <c r="C111" s="12"/>
      <c r="D111" s="13"/>
      <c r="R111" s="14"/>
    </row>
    <row r="112" spans="3:18" s="11" customFormat="1" x14ac:dyDescent="0.3">
      <c r="C112" s="12"/>
      <c r="D112" s="13"/>
      <c r="R112" s="14"/>
    </row>
    <row r="113" spans="3:18" s="11" customFormat="1" x14ac:dyDescent="0.3">
      <c r="C113" s="12"/>
      <c r="D113" s="13"/>
      <c r="R113" s="14"/>
    </row>
    <row r="114" spans="3:18" s="11" customFormat="1" x14ac:dyDescent="0.3">
      <c r="C114" s="12"/>
      <c r="D114" s="13"/>
      <c r="R114" s="14"/>
    </row>
    <row r="115" spans="3:18" s="11" customFormat="1" x14ac:dyDescent="0.3">
      <c r="C115" s="12"/>
      <c r="D115" s="13"/>
      <c r="R115" s="14"/>
    </row>
    <row r="116" spans="3:18" s="11" customFormat="1" x14ac:dyDescent="0.3">
      <c r="C116" s="12"/>
      <c r="D116" s="13"/>
      <c r="R116" s="14"/>
    </row>
    <row r="117" spans="3:18" s="11" customFormat="1" x14ac:dyDescent="0.3">
      <c r="C117" s="12"/>
      <c r="D117" s="13"/>
      <c r="R117" s="14"/>
    </row>
    <row r="118" spans="3:18" s="11" customFormat="1" x14ac:dyDescent="0.3">
      <c r="C118" s="12"/>
      <c r="D118" s="13"/>
      <c r="R118" s="14"/>
    </row>
    <row r="119" spans="3:18" s="11" customFormat="1" x14ac:dyDescent="0.3">
      <c r="C119" s="12"/>
      <c r="D119" s="13"/>
      <c r="R119" s="14"/>
    </row>
    <row r="120" spans="3:18" s="11" customFormat="1" x14ac:dyDescent="0.3">
      <c r="C120" s="12"/>
      <c r="D120" s="13"/>
      <c r="R120" s="14"/>
    </row>
    <row r="121" spans="3:18" s="11" customFormat="1" x14ac:dyDescent="0.3">
      <c r="C121" s="12"/>
      <c r="D121" s="13"/>
      <c r="R121" s="14"/>
    </row>
    <row r="122" spans="3:18" s="11" customFormat="1" x14ac:dyDescent="0.3">
      <c r="C122" s="12"/>
      <c r="D122" s="13"/>
      <c r="R122" s="14"/>
    </row>
    <row r="123" spans="3:18" s="11" customFormat="1" x14ac:dyDescent="0.3">
      <c r="C123" s="12"/>
      <c r="D123" s="13"/>
      <c r="R123" s="14"/>
    </row>
    <row r="124" spans="3:18" s="11" customFormat="1" x14ac:dyDescent="0.3">
      <c r="C124" s="12"/>
      <c r="D124" s="13"/>
      <c r="R124" s="14"/>
    </row>
    <row r="125" spans="3:18" s="11" customFormat="1" x14ac:dyDescent="0.3">
      <c r="C125" s="12"/>
      <c r="D125" s="13"/>
      <c r="R125" s="14"/>
    </row>
    <row r="126" spans="3:18" s="11" customFormat="1" x14ac:dyDescent="0.3">
      <c r="C126" s="12"/>
      <c r="D126" s="13"/>
      <c r="R126" s="14"/>
    </row>
    <row r="127" spans="3:18" s="11" customFormat="1" x14ac:dyDescent="0.3">
      <c r="C127" s="12"/>
      <c r="D127" s="13"/>
      <c r="R127" s="14"/>
    </row>
    <row r="128" spans="3:18" s="11" customFormat="1" x14ac:dyDescent="0.3">
      <c r="C128" s="12"/>
      <c r="D128" s="13"/>
      <c r="R128" s="14"/>
    </row>
    <row r="129" spans="3:18" s="11" customFormat="1" x14ac:dyDescent="0.3">
      <c r="C129" s="12"/>
      <c r="D129" s="13"/>
      <c r="R129" s="14"/>
    </row>
    <row r="130" spans="3:18" s="11" customFormat="1" x14ac:dyDescent="0.3">
      <c r="C130" s="12"/>
      <c r="D130" s="13"/>
      <c r="R130" s="14"/>
    </row>
    <row r="131" spans="3:18" s="11" customFormat="1" x14ac:dyDescent="0.3">
      <c r="C131" s="12"/>
      <c r="D131" s="13"/>
      <c r="R131" s="14"/>
    </row>
    <row r="132" spans="3:18" s="11" customFormat="1" x14ac:dyDescent="0.3">
      <c r="C132" s="12"/>
      <c r="D132" s="13"/>
      <c r="R132" s="14"/>
    </row>
    <row r="133" spans="3:18" s="11" customFormat="1" x14ac:dyDescent="0.3">
      <c r="C133" s="12"/>
      <c r="D133" s="13"/>
      <c r="R133" s="14"/>
    </row>
    <row r="134" spans="3:18" s="11" customFormat="1" x14ac:dyDescent="0.3">
      <c r="C134" s="12"/>
      <c r="D134" s="13"/>
      <c r="R134" s="14"/>
    </row>
    <row r="135" spans="3:18" s="11" customFormat="1" x14ac:dyDescent="0.3">
      <c r="C135" s="12"/>
      <c r="D135" s="13"/>
      <c r="R135" s="14"/>
    </row>
    <row r="136" spans="3:18" s="11" customFormat="1" x14ac:dyDescent="0.3">
      <c r="C136" s="12"/>
      <c r="D136" s="13"/>
      <c r="R136" s="14"/>
    </row>
    <row r="137" spans="3:18" s="11" customFormat="1" x14ac:dyDescent="0.3">
      <c r="C137" s="12"/>
      <c r="D137" s="13"/>
      <c r="R137" s="14"/>
    </row>
    <row r="138" spans="3:18" s="11" customFormat="1" x14ac:dyDescent="0.3">
      <c r="C138" s="12"/>
      <c r="D138" s="13"/>
      <c r="R138" s="14"/>
    </row>
    <row r="139" spans="3:18" s="11" customFormat="1" x14ac:dyDescent="0.3">
      <c r="C139" s="12"/>
      <c r="D139" s="13"/>
      <c r="R139" s="14"/>
    </row>
    <row r="140" spans="3:18" s="11" customFormat="1" x14ac:dyDescent="0.3">
      <c r="C140" s="12"/>
      <c r="D140" s="13"/>
      <c r="R140" s="14"/>
    </row>
    <row r="141" spans="3:18" s="11" customFormat="1" x14ac:dyDescent="0.3">
      <c r="C141" s="12"/>
      <c r="D141" s="13"/>
      <c r="R141" s="14"/>
    </row>
    <row r="142" spans="3:18" s="11" customFormat="1" x14ac:dyDescent="0.3">
      <c r="C142" s="12"/>
      <c r="D142" s="13"/>
      <c r="R142" s="14"/>
    </row>
    <row r="143" spans="3:18" s="11" customFormat="1" x14ac:dyDescent="0.3">
      <c r="C143" s="12"/>
      <c r="D143" s="13"/>
      <c r="R143" s="14"/>
    </row>
    <row r="144" spans="3:18" s="11" customFormat="1" x14ac:dyDescent="0.3">
      <c r="C144" s="12"/>
      <c r="D144" s="13"/>
      <c r="R144" s="14"/>
    </row>
    <row r="145" spans="3:18" s="11" customFormat="1" x14ac:dyDescent="0.3">
      <c r="C145" s="12"/>
      <c r="D145" s="13"/>
      <c r="R145" s="14"/>
    </row>
    <row r="146" spans="3:18" s="11" customFormat="1" x14ac:dyDescent="0.3">
      <c r="C146" s="12"/>
      <c r="D146" s="13"/>
      <c r="R146" s="14"/>
    </row>
    <row r="147" spans="3:18" s="11" customFormat="1" x14ac:dyDescent="0.3">
      <c r="C147" s="12"/>
      <c r="D147" s="13"/>
      <c r="R147" s="14"/>
    </row>
    <row r="148" spans="3:18" s="11" customFormat="1" x14ac:dyDescent="0.3">
      <c r="C148" s="12"/>
      <c r="D148" s="13"/>
      <c r="R148" s="14"/>
    </row>
    <row r="149" spans="3:18" s="11" customFormat="1" x14ac:dyDescent="0.3">
      <c r="C149" s="12"/>
      <c r="D149" s="13"/>
      <c r="R149" s="14"/>
    </row>
    <row r="150" spans="3:18" s="11" customFormat="1" x14ac:dyDescent="0.3">
      <c r="C150" s="12"/>
      <c r="D150" s="13"/>
      <c r="R150" s="14"/>
    </row>
    <row r="151" spans="3:18" s="11" customFormat="1" x14ac:dyDescent="0.3">
      <c r="C151" s="12"/>
      <c r="D151" s="13"/>
      <c r="R151" s="14"/>
    </row>
    <row r="152" spans="3:18" s="11" customFormat="1" x14ac:dyDescent="0.3">
      <c r="C152" s="12"/>
      <c r="D152" s="13"/>
      <c r="R152" s="14"/>
    </row>
    <row r="153" spans="3:18" s="11" customFormat="1" x14ac:dyDescent="0.3">
      <c r="C153" s="12"/>
      <c r="D153" s="13"/>
      <c r="R153" s="14"/>
    </row>
    <row r="154" spans="3:18" s="11" customFormat="1" x14ac:dyDescent="0.3">
      <c r="C154" s="12"/>
      <c r="D154" s="13"/>
      <c r="R154" s="14"/>
    </row>
    <row r="155" spans="3:18" s="11" customFormat="1" x14ac:dyDescent="0.3">
      <c r="C155" s="12"/>
      <c r="D155" s="13"/>
      <c r="R155" s="14"/>
    </row>
    <row r="156" spans="3:18" s="11" customFormat="1" x14ac:dyDescent="0.3">
      <c r="C156" s="12"/>
      <c r="D156" s="13"/>
      <c r="R156" s="14"/>
    </row>
    <row r="157" spans="3:18" s="11" customFormat="1" x14ac:dyDescent="0.3">
      <c r="C157" s="12"/>
      <c r="D157" s="13"/>
      <c r="R157" s="14"/>
    </row>
    <row r="158" spans="3:18" s="11" customFormat="1" x14ac:dyDescent="0.3">
      <c r="C158" s="12"/>
      <c r="D158" s="13"/>
      <c r="R158" s="14"/>
    </row>
    <row r="159" spans="3:18" s="11" customFormat="1" x14ac:dyDescent="0.3">
      <c r="C159" s="12"/>
      <c r="D159" s="13"/>
      <c r="R159" s="14"/>
    </row>
    <row r="160" spans="3:18" s="11" customFormat="1" x14ac:dyDescent="0.3">
      <c r="C160" s="12"/>
      <c r="D160" s="13"/>
      <c r="R160" s="14"/>
    </row>
    <row r="161" spans="3:18" s="11" customFormat="1" x14ac:dyDescent="0.3">
      <c r="C161" s="12"/>
      <c r="D161" s="13"/>
      <c r="R161" s="14"/>
    </row>
    <row r="162" spans="3:18" s="11" customFormat="1" x14ac:dyDescent="0.3">
      <c r="C162" s="12"/>
      <c r="D162" s="13"/>
      <c r="R162" s="14"/>
    </row>
    <row r="163" spans="3:18" s="11" customFormat="1" x14ac:dyDescent="0.3">
      <c r="C163" s="12"/>
      <c r="D163" s="13"/>
      <c r="R163" s="14"/>
    </row>
    <row r="164" spans="3:18" s="11" customFormat="1" x14ac:dyDescent="0.3">
      <c r="C164" s="12"/>
      <c r="D164" s="13"/>
      <c r="R164" s="14"/>
    </row>
    <row r="165" spans="3:18" s="11" customFormat="1" x14ac:dyDescent="0.3">
      <c r="C165" s="12"/>
      <c r="D165" s="13"/>
      <c r="R165" s="14"/>
    </row>
    <row r="166" spans="3:18" s="11" customFormat="1" x14ac:dyDescent="0.3">
      <c r="C166" s="12"/>
      <c r="D166" s="13"/>
      <c r="R166" s="14"/>
    </row>
    <row r="167" spans="3:18" s="11" customFormat="1" x14ac:dyDescent="0.3">
      <c r="C167" s="12"/>
      <c r="D167" s="13"/>
      <c r="R167" s="14"/>
    </row>
    <row r="168" spans="3:18" s="11" customFormat="1" x14ac:dyDescent="0.3">
      <c r="C168" s="12"/>
      <c r="D168" s="13"/>
      <c r="R168" s="14"/>
    </row>
    <row r="169" spans="3:18" s="11" customFormat="1" x14ac:dyDescent="0.3">
      <c r="C169" s="12"/>
      <c r="D169" s="13"/>
      <c r="R169" s="14"/>
    </row>
    <row r="170" spans="3:18" s="11" customFormat="1" x14ac:dyDescent="0.3">
      <c r="C170" s="12"/>
      <c r="D170" s="13"/>
      <c r="R170" s="14"/>
    </row>
    <row r="171" spans="3:18" s="11" customFormat="1" x14ac:dyDescent="0.3">
      <c r="C171" s="12"/>
      <c r="D171" s="13"/>
      <c r="R171" s="14"/>
    </row>
    <row r="172" spans="3:18" s="11" customFormat="1" x14ac:dyDescent="0.3">
      <c r="C172" s="12"/>
      <c r="D172" s="13"/>
      <c r="R172" s="14"/>
    </row>
    <row r="173" spans="3:18" s="11" customFormat="1" x14ac:dyDescent="0.3">
      <c r="C173" s="12"/>
      <c r="D173" s="13"/>
      <c r="R173" s="14"/>
    </row>
    <row r="174" spans="3:18" s="11" customFormat="1" x14ac:dyDescent="0.3">
      <c r="C174" s="12"/>
      <c r="D174" s="13"/>
      <c r="R174" s="14"/>
    </row>
    <row r="175" spans="3:18" s="11" customFormat="1" x14ac:dyDescent="0.3">
      <c r="C175" s="12"/>
      <c r="D175" s="13"/>
      <c r="R175" s="14"/>
    </row>
    <row r="176" spans="3:18" s="11" customFormat="1" x14ac:dyDescent="0.3">
      <c r="C176" s="12"/>
      <c r="D176" s="13"/>
      <c r="R176" s="14"/>
    </row>
    <row r="177" spans="3:18" s="11" customFormat="1" x14ac:dyDescent="0.3">
      <c r="C177" s="12"/>
      <c r="D177" s="13"/>
      <c r="R177" s="14"/>
    </row>
    <row r="178" spans="3:18" s="11" customFormat="1" x14ac:dyDescent="0.3">
      <c r="C178" s="12"/>
      <c r="D178" s="13"/>
      <c r="R178" s="14"/>
    </row>
    <row r="179" spans="3:18" s="11" customFormat="1" x14ac:dyDescent="0.3">
      <c r="C179" s="12"/>
      <c r="D179" s="13"/>
      <c r="R179" s="14"/>
    </row>
    <row r="180" spans="3:18" s="11" customFormat="1" x14ac:dyDescent="0.3">
      <c r="C180" s="12"/>
      <c r="D180" s="13"/>
      <c r="R180" s="14"/>
    </row>
    <row r="181" spans="3:18" s="11" customFormat="1" x14ac:dyDescent="0.3">
      <c r="C181" s="12"/>
      <c r="D181" s="13"/>
      <c r="R181" s="14"/>
    </row>
    <row r="182" spans="3:18" s="11" customFormat="1" x14ac:dyDescent="0.3">
      <c r="C182" s="12"/>
      <c r="D182" s="13"/>
      <c r="R182" s="14"/>
    </row>
    <row r="183" spans="3:18" s="11" customFormat="1" x14ac:dyDescent="0.3">
      <c r="C183" s="12"/>
      <c r="D183" s="13"/>
      <c r="R183" s="14"/>
    </row>
    <row r="184" spans="3:18" s="11" customFormat="1" x14ac:dyDescent="0.3">
      <c r="C184" s="12"/>
      <c r="D184" s="13"/>
      <c r="R184" s="14"/>
    </row>
    <row r="185" spans="3:18" s="11" customFormat="1" x14ac:dyDescent="0.3">
      <c r="C185" s="12"/>
      <c r="D185" s="13"/>
      <c r="R185" s="14"/>
    </row>
    <row r="186" spans="3:18" s="11" customFormat="1" x14ac:dyDescent="0.3">
      <c r="C186" s="12"/>
      <c r="D186" s="13"/>
      <c r="R186" s="14"/>
    </row>
    <row r="187" spans="3:18" s="11" customFormat="1" x14ac:dyDescent="0.3">
      <c r="C187" s="12"/>
      <c r="D187" s="13"/>
      <c r="R187" s="14"/>
    </row>
    <row r="188" spans="3:18" s="11" customFormat="1" x14ac:dyDescent="0.3">
      <c r="C188" s="12"/>
      <c r="D188" s="13"/>
      <c r="R188" s="14"/>
    </row>
    <row r="189" spans="3:18" s="11" customFormat="1" x14ac:dyDescent="0.3">
      <c r="C189" s="12"/>
      <c r="D189" s="13"/>
      <c r="R189" s="14"/>
    </row>
    <row r="190" spans="3:18" s="11" customFormat="1" x14ac:dyDescent="0.3">
      <c r="C190" s="12"/>
      <c r="D190" s="13"/>
      <c r="R190" s="14"/>
    </row>
    <row r="191" spans="3:18" s="11" customFormat="1" x14ac:dyDescent="0.3">
      <c r="C191" s="12"/>
      <c r="D191" s="13"/>
      <c r="R191" s="14"/>
    </row>
    <row r="192" spans="3:18" s="11" customFormat="1" x14ac:dyDescent="0.3">
      <c r="C192" s="12"/>
      <c r="D192" s="13"/>
      <c r="R192" s="14"/>
    </row>
    <row r="193" spans="3:18" s="11" customFormat="1" x14ac:dyDescent="0.3">
      <c r="C193" s="12"/>
      <c r="D193" s="13"/>
      <c r="R193" s="14"/>
    </row>
    <row r="194" spans="3:18" s="11" customFormat="1" x14ac:dyDescent="0.3">
      <c r="C194" s="12"/>
      <c r="D194" s="13"/>
      <c r="R194" s="14"/>
    </row>
    <row r="195" spans="3:18" s="11" customFormat="1" x14ac:dyDescent="0.3">
      <c r="C195" s="12"/>
      <c r="D195" s="13"/>
      <c r="R195" s="14"/>
    </row>
    <row r="196" spans="3:18" s="11" customFormat="1" x14ac:dyDescent="0.3">
      <c r="C196" s="12"/>
      <c r="D196" s="13"/>
      <c r="R196" s="14"/>
    </row>
    <row r="197" spans="3:18" s="11" customFormat="1" x14ac:dyDescent="0.3">
      <c r="C197" s="12"/>
      <c r="D197" s="13"/>
      <c r="R197" s="14"/>
    </row>
    <row r="198" spans="3:18" s="11" customFormat="1" x14ac:dyDescent="0.3">
      <c r="C198" s="12"/>
      <c r="D198" s="13"/>
      <c r="R198" s="14"/>
    </row>
    <row r="199" spans="3:18" s="11" customFormat="1" x14ac:dyDescent="0.3">
      <c r="C199" s="12"/>
      <c r="D199" s="13"/>
      <c r="R199" s="14"/>
    </row>
    <row r="200" spans="3:18" s="11" customFormat="1" x14ac:dyDescent="0.3">
      <c r="C200" s="12"/>
      <c r="D200" s="13"/>
      <c r="R200" s="14"/>
    </row>
    <row r="201" spans="3:18" s="11" customFormat="1" x14ac:dyDescent="0.3">
      <c r="C201" s="12"/>
      <c r="D201" s="13"/>
      <c r="R201" s="14"/>
    </row>
    <row r="202" spans="3:18" s="11" customFormat="1" x14ac:dyDescent="0.3">
      <c r="C202" s="12"/>
      <c r="D202" s="13"/>
      <c r="R202" s="14"/>
    </row>
    <row r="203" spans="3:18" s="11" customFormat="1" x14ac:dyDescent="0.3">
      <c r="C203" s="12"/>
      <c r="D203" s="13"/>
      <c r="R203" s="14"/>
    </row>
    <row r="204" spans="3:18" s="11" customFormat="1" x14ac:dyDescent="0.3">
      <c r="C204" s="12"/>
      <c r="D204" s="13"/>
      <c r="R204" s="14"/>
    </row>
    <row r="205" spans="3:18" s="11" customFormat="1" x14ac:dyDescent="0.3">
      <c r="C205" s="12"/>
      <c r="D205" s="13"/>
      <c r="R205" s="14"/>
    </row>
    <row r="206" spans="3:18" s="11" customFormat="1" x14ac:dyDescent="0.3">
      <c r="C206" s="12"/>
      <c r="D206" s="13"/>
      <c r="R206" s="14"/>
    </row>
    <row r="207" spans="3:18" s="11" customFormat="1" x14ac:dyDescent="0.3">
      <c r="C207" s="12"/>
      <c r="D207" s="13"/>
      <c r="R207" s="14"/>
    </row>
    <row r="208" spans="3:18" s="11" customFormat="1" x14ac:dyDescent="0.3">
      <c r="C208" s="12"/>
      <c r="D208" s="13"/>
      <c r="R208" s="14"/>
    </row>
    <row r="209" spans="3:18" s="11" customFormat="1" x14ac:dyDescent="0.3">
      <c r="C209" s="12"/>
      <c r="D209" s="13"/>
      <c r="R209" s="14"/>
    </row>
    <row r="210" spans="3:18" s="11" customFormat="1" x14ac:dyDescent="0.3">
      <c r="C210" s="12"/>
      <c r="D210" s="13"/>
      <c r="R210" s="14"/>
    </row>
    <row r="211" spans="3:18" s="11" customFormat="1" x14ac:dyDescent="0.3">
      <c r="C211" s="12"/>
      <c r="D211" s="13"/>
      <c r="R211" s="14"/>
    </row>
    <row r="212" spans="3:18" s="11" customFormat="1" x14ac:dyDescent="0.3">
      <c r="C212" s="12"/>
      <c r="D212" s="13"/>
      <c r="R212" s="14"/>
    </row>
    <row r="213" spans="3:18" s="11" customFormat="1" x14ac:dyDescent="0.3">
      <c r="C213" s="12"/>
      <c r="D213" s="13"/>
      <c r="R213" s="14"/>
    </row>
    <row r="214" spans="3:18" s="11" customFormat="1" x14ac:dyDescent="0.3">
      <c r="C214" s="12"/>
      <c r="D214" s="13"/>
      <c r="R214" s="14"/>
    </row>
    <row r="215" spans="3:18" s="11" customFormat="1" x14ac:dyDescent="0.3">
      <c r="C215" s="12"/>
      <c r="D215" s="13"/>
      <c r="R215" s="14"/>
    </row>
    <row r="216" spans="3:18" s="11" customFormat="1" x14ac:dyDescent="0.3">
      <c r="C216" s="12"/>
      <c r="D216" s="13"/>
      <c r="R216" s="14"/>
    </row>
    <row r="217" spans="3:18" s="11" customFormat="1" x14ac:dyDescent="0.3">
      <c r="C217" s="12"/>
      <c r="D217" s="13"/>
      <c r="R217" s="14"/>
    </row>
    <row r="218" spans="3:18" s="11" customFormat="1" x14ac:dyDescent="0.3">
      <c r="C218" s="12"/>
      <c r="D218" s="13"/>
      <c r="R218" s="14"/>
    </row>
    <row r="219" spans="3:18" s="11" customFormat="1" x14ac:dyDescent="0.3">
      <c r="C219" s="12"/>
      <c r="D219" s="13"/>
      <c r="R219" s="14"/>
    </row>
    <row r="220" spans="3:18" s="11" customFormat="1" x14ac:dyDescent="0.3">
      <c r="C220" s="12"/>
      <c r="D220" s="13"/>
      <c r="R220" s="14"/>
    </row>
    <row r="221" spans="3:18" s="11" customFormat="1" x14ac:dyDescent="0.3">
      <c r="C221" s="12"/>
      <c r="D221" s="13"/>
      <c r="R221" s="14"/>
    </row>
    <row r="222" spans="3:18" s="11" customFormat="1" x14ac:dyDescent="0.3">
      <c r="C222" s="12"/>
      <c r="D222" s="13"/>
      <c r="R222" s="14"/>
    </row>
    <row r="223" spans="3:18" s="11" customFormat="1" x14ac:dyDescent="0.3">
      <c r="C223" s="12"/>
      <c r="D223" s="13"/>
      <c r="R223" s="14"/>
    </row>
    <row r="224" spans="3:18" s="11" customFormat="1" x14ac:dyDescent="0.3">
      <c r="C224" s="12"/>
      <c r="D224" s="13"/>
      <c r="R224" s="14"/>
    </row>
    <row r="225" spans="3:18" s="11" customFormat="1" x14ac:dyDescent="0.3">
      <c r="C225" s="12"/>
      <c r="D225" s="13"/>
      <c r="R225" s="14"/>
    </row>
    <row r="226" spans="3:18" s="11" customFormat="1" x14ac:dyDescent="0.3">
      <c r="C226" s="12"/>
      <c r="D226" s="13"/>
      <c r="R226" s="14"/>
    </row>
    <row r="227" spans="3:18" s="11" customFormat="1" x14ac:dyDescent="0.3">
      <c r="C227" s="12"/>
      <c r="D227" s="13"/>
      <c r="R227" s="14"/>
    </row>
    <row r="228" spans="3:18" s="11" customFormat="1" x14ac:dyDescent="0.3">
      <c r="C228" s="12"/>
      <c r="D228" s="13"/>
      <c r="R228" s="14"/>
    </row>
    <row r="229" spans="3:18" s="11" customFormat="1" x14ac:dyDescent="0.3">
      <c r="C229" s="12"/>
      <c r="D229" s="13"/>
      <c r="R229" s="14"/>
    </row>
    <row r="230" spans="3:18" s="11" customFormat="1" x14ac:dyDescent="0.3">
      <c r="C230" s="12"/>
      <c r="D230" s="13"/>
      <c r="R230" s="14"/>
    </row>
    <row r="231" spans="3:18" s="11" customFormat="1" x14ac:dyDescent="0.3">
      <c r="C231" s="12"/>
      <c r="D231" s="13"/>
      <c r="R231" s="14"/>
    </row>
    <row r="232" spans="3:18" s="11" customFormat="1" x14ac:dyDescent="0.3">
      <c r="C232" s="12"/>
      <c r="D232" s="13"/>
      <c r="R232" s="14"/>
    </row>
    <row r="233" spans="3:18" s="11" customFormat="1" x14ac:dyDescent="0.3">
      <c r="C233" s="12"/>
      <c r="D233" s="13"/>
      <c r="R233" s="14"/>
    </row>
    <row r="234" spans="3:18" s="11" customFormat="1" x14ac:dyDescent="0.3">
      <c r="C234" s="12"/>
      <c r="D234" s="13"/>
      <c r="R234" s="14"/>
    </row>
    <row r="235" spans="3:18" s="11" customFormat="1" x14ac:dyDescent="0.3">
      <c r="C235" s="12"/>
      <c r="D235" s="13"/>
      <c r="R235" s="14"/>
    </row>
    <row r="236" spans="3:18" s="11" customFormat="1" x14ac:dyDescent="0.3">
      <c r="C236" s="12"/>
      <c r="D236" s="13"/>
      <c r="R236" s="14"/>
    </row>
    <row r="237" spans="3:18" s="11" customFormat="1" x14ac:dyDescent="0.3">
      <c r="C237" s="12"/>
      <c r="D237" s="13"/>
      <c r="R237" s="14"/>
    </row>
    <row r="238" spans="3:18" s="11" customFormat="1" x14ac:dyDescent="0.3">
      <c r="C238" s="12"/>
      <c r="D238" s="13"/>
      <c r="R238" s="14"/>
    </row>
    <row r="239" spans="3:18" s="11" customFormat="1" x14ac:dyDescent="0.3">
      <c r="C239" s="12"/>
      <c r="D239" s="13"/>
      <c r="R239" s="14"/>
    </row>
    <row r="240" spans="3:18" s="11" customFormat="1" x14ac:dyDescent="0.3">
      <c r="C240" s="12"/>
      <c r="D240" s="13"/>
      <c r="R240" s="14"/>
    </row>
    <row r="241" spans="3:18" s="11" customFormat="1" x14ac:dyDescent="0.3">
      <c r="C241" s="12"/>
      <c r="D241" s="13"/>
      <c r="R241" s="14"/>
    </row>
    <row r="242" spans="3:18" s="11" customFormat="1" x14ac:dyDescent="0.3">
      <c r="C242" s="12"/>
      <c r="D242" s="13"/>
      <c r="R242" s="14"/>
    </row>
    <row r="243" spans="3:18" s="11" customFormat="1" x14ac:dyDescent="0.3">
      <c r="C243" s="12"/>
      <c r="D243" s="13"/>
      <c r="R243" s="14"/>
    </row>
    <row r="244" spans="3:18" s="11" customFormat="1" x14ac:dyDescent="0.3">
      <c r="C244" s="12"/>
      <c r="D244" s="13"/>
      <c r="R244" s="14"/>
    </row>
    <row r="245" spans="3:18" s="11" customFormat="1" x14ac:dyDescent="0.3">
      <c r="C245" s="12"/>
      <c r="D245" s="13"/>
      <c r="R245" s="14"/>
    </row>
    <row r="246" spans="3:18" s="11" customFormat="1" x14ac:dyDescent="0.3">
      <c r="C246" s="12"/>
      <c r="D246" s="13"/>
      <c r="R246" s="14"/>
    </row>
    <row r="247" spans="3:18" s="11" customFormat="1" x14ac:dyDescent="0.3">
      <c r="C247" s="12"/>
      <c r="D247" s="13"/>
      <c r="R247" s="14"/>
    </row>
    <row r="248" spans="3:18" s="11" customFormat="1" x14ac:dyDescent="0.3">
      <c r="C248" s="12"/>
      <c r="D248" s="13"/>
      <c r="R248" s="14"/>
    </row>
    <row r="249" spans="3:18" s="11" customFormat="1" x14ac:dyDescent="0.3">
      <c r="C249" s="12"/>
      <c r="D249" s="13"/>
      <c r="R249" s="14"/>
    </row>
    <row r="250" spans="3:18" s="11" customFormat="1" x14ac:dyDescent="0.3">
      <c r="C250" s="12"/>
      <c r="D250" s="13"/>
      <c r="R250" s="14"/>
    </row>
    <row r="251" spans="3:18" s="11" customFormat="1" x14ac:dyDescent="0.3">
      <c r="C251" s="12"/>
      <c r="D251" s="13"/>
      <c r="R251" s="14"/>
    </row>
    <row r="252" spans="3:18" s="11" customFormat="1" x14ac:dyDescent="0.3">
      <c r="C252" s="12"/>
      <c r="D252" s="13"/>
      <c r="R252" s="14"/>
    </row>
    <row r="253" spans="3:18" s="11" customFormat="1" x14ac:dyDescent="0.3">
      <c r="C253" s="12"/>
      <c r="D253" s="13"/>
      <c r="R253" s="14"/>
    </row>
    <row r="254" spans="3:18" s="11" customFormat="1" x14ac:dyDescent="0.3">
      <c r="C254" s="12"/>
      <c r="D254" s="13"/>
      <c r="R254" s="14"/>
    </row>
    <row r="255" spans="3:18" s="11" customFormat="1" x14ac:dyDescent="0.3">
      <c r="C255" s="12"/>
      <c r="D255" s="13"/>
      <c r="R255" s="14"/>
    </row>
    <row r="256" spans="3:18" s="11" customFormat="1" x14ac:dyDescent="0.3">
      <c r="C256" s="12"/>
      <c r="D256" s="13"/>
      <c r="R256" s="14"/>
    </row>
    <row r="257" spans="3:18" s="11" customFormat="1" x14ac:dyDescent="0.3">
      <c r="C257" s="12"/>
      <c r="D257" s="13"/>
      <c r="R257" s="14"/>
    </row>
    <row r="258" spans="3:18" s="11" customFormat="1" x14ac:dyDescent="0.3">
      <c r="C258" s="12"/>
      <c r="D258" s="13"/>
      <c r="R258" s="14"/>
    </row>
    <row r="259" spans="3:18" s="11" customFormat="1" x14ac:dyDescent="0.3">
      <c r="C259" s="12"/>
      <c r="D259" s="13"/>
      <c r="R259" s="14"/>
    </row>
    <row r="260" spans="3:18" s="11" customFormat="1" x14ac:dyDescent="0.3">
      <c r="C260" s="12"/>
      <c r="D260" s="13"/>
      <c r="R260" s="14"/>
    </row>
    <row r="261" spans="3:18" s="11" customFormat="1" x14ac:dyDescent="0.3">
      <c r="C261" s="12"/>
      <c r="D261" s="13"/>
      <c r="R261" s="14"/>
    </row>
    <row r="262" spans="3:18" s="11" customFormat="1" x14ac:dyDescent="0.3">
      <c r="C262" s="12"/>
      <c r="D262" s="13"/>
      <c r="R262" s="14"/>
    </row>
    <row r="263" spans="3:18" s="11" customFormat="1" x14ac:dyDescent="0.3">
      <c r="C263" s="12"/>
      <c r="D263" s="13"/>
      <c r="R263" s="14"/>
    </row>
    <row r="264" spans="3:18" s="11" customFormat="1" x14ac:dyDescent="0.3">
      <c r="C264" s="12"/>
      <c r="D264" s="13"/>
      <c r="R264" s="14"/>
    </row>
    <row r="265" spans="3:18" s="11" customFormat="1" x14ac:dyDescent="0.3">
      <c r="C265" s="12"/>
      <c r="D265" s="13"/>
      <c r="R265" s="14"/>
    </row>
    <row r="266" spans="3:18" s="11" customFormat="1" x14ac:dyDescent="0.3">
      <c r="C266" s="12"/>
      <c r="D266" s="13"/>
      <c r="R266" s="14"/>
    </row>
    <row r="267" spans="3:18" s="11" customFormat="1" x14ac:dyDescent="0.3">
      <c r="C267" s="12"/>
      <c r="D267" s="13"/>
      <c r="R267" s="14"/>
    </row>
    <row r="268" spans="3:18" s="11" customFormat="1" x14ac:dyDescent="0.3">
      <c r="C268" s="12"/>
      <c r="D268" s="13"/>
      <c r="R268" s="14"/>
    </row>
    <row r="269" spans="3:18" s="11" customFormat="1" x14ac:dyDescent="0.3">
      <c r="C269" s="12"/>
      <c r="D269" s="13"/>
      <c r="R269" s="14"/>
    </row>
    <row r="270" spans="3:18" s="11" customFormat="1" x14ac:dyDescent="0.3">
      <c r="C270" s="12"/>
      <c r="D270" s="13"/>
      <c r="R270" s="14"/>
    </row>
    <row r="271" spans="3:18" s="11" customFormat="1" x14ac:dyDescent="0.3">
      <c r="C271" s="12"/>
      <c r="D271" s="13"/>
      <c r="R271" s="14"/>
    </row>
    <row r="272" spans="3:18" s="11" customFormat="1" x14ac:dyDescent="0.3">
      <c r="C272" s="12"/>
      <c r="D272" s="13"/>
      <c r="R272" s="14"/>
    </row>
    <row r="273" spans="3:18" s="11" customFormat="1" x14ac:dyDescent="0.3">
      <c r="C273" s="12"/>
      <c r="D273" s="13"/>
      <c r="R273" s="14"/>
    </row>
    <row r="274" spans="3:18" s="11" customFormat="1" x14ac:dyDescent="0.3">
      <c r="C274" s="12"/>
      <c r="D274" s="13"/>
      <c r="R274" s="14"/>
    </row>
    <row r="275" spans="3:18" s="11" customFormat="1" x14ac:dyDescent="0.3">
      <c r="C275" s="12"/>
      <c r="D275" s="13"/>
      <c r="R275" s="14"/>
    </row>
    <row r="276" spans="3:18" s="11" customFormat="1" x14ac:dyDescent="0.3">
      <c r="C276" s="12"/>
      <c r="D276" s="13"/>
      <c r="R276" s="14"/>
    </row>
    <row r="277" spans="3:18" s="11" customFormat="1" x14ac:dyDescent="0.3">
      <c r="C277" s="12"/>
      <c r="D277" s="13"/>
      <c r="R277" s="14"/>
    </row>
    <row r="278" spans="3:18" s="11" customFormat="1" x14ac:dyDescent="0.3">
      <c r="C278" s="12"/>
      <c r="D278" s="13"/>
      <c r="R278" s="14"/>
    </row>
    <row r="279" spans="3:18" s="11" customFormat="1" x14ac:dyDescent="0.3">
      <c r="C279" s="12"/>
      <c r="D279" s="13"/>
      <c r="R279" s="14"/>
    </row>
    <row r="280" spans="3:18" s="11" customFormat="1" x14ac:dyDescent="0.3">
      <c r="C280" s="12"/>
      <c r="D280" s="13"/>
      <c r="R280" s="14"/>
    </row>
    <row r="281" spans="3:18" s="11" customFormat="1" x14ac:dyDescent="0.3">
      <c r="C281" s="12"/>
      <c r="D281" s="13"/>
      <c r="R281" s="14"/>
    </row>
    <row r="282" spans="3:18" s="11" customFormat="1" x14ac:dyDescent="0.3">
      <c r="C282" s="12"/>
      <c r="D282" s="13"/>
      <c r="R282" s="14"/>
    </row>
    <row r="283" spans="3:18" s="11" customFormat="1" x14ac:dyDescent="0.3">
      <c r="C283" s="12"/>
      <c r="D283" s="13"/>
      <c r="R283" s="14"/>
    </row>
    <row r="284" spans="3:18" s="11" customFormat="1" x14ac:dyDescent="0.3">
      <c r="C284" s="12"/>
      <c r="D284" s="13"/>
      <c r="R284" s="14"/>
    </row>
    <row r="285" spans="3:18" s="11" customFormat="1" x14ac:dyDescent="0.3">
      <c r="C285" s="12"/>
      <c r="D285" s="13"/>
      <c r="R285" s="14"/>
    </row>
    <row r="286" spans="3:18" s="11" customFormat="1" x14ac:dyDescent="0.3">
      <c r="C286" s="12"/>
      <c r="D286" s="13"/>
      <c r="R286" s="14"/>
    </row>
    <row r="287" spans="3:18" s="11" customFormat="1" x14ac:dyDescent="0.3">
      <c r="C287" s="12"/>
      <c r="D287" s="13"/>
      <c r="R287" s="14"/>
    </row>
    <row r="288" spans="3:18" s="11" customFormat="1" x14ac:dyDescent="0.3">
      <c r="C288" s="12"/>
      <c r="D288" s="13"/>
      <c r="R288" s="14"/>
    </row>
    <row r="289" spans="3:18" s="11" customFormat="1" x14ac:dyDescent="0.3">
      <c r="C289" s="12"/>
      <c r="D289" s="13"/>
      <c r="R289" s="14"/>
    </row>
    <row r="290" spans="3:18" s="11" customFormat="1" x14ac:dyDescent="0.3">
      <c r="C290" s="12"/>
      <c r="D290" s="13"/>
      <c r="R290" s="14"/>
    </row>
    <row r="291" spans="3:18" s="11" customFormat="1" x14ac:dyDescent="0.3">
      <c r="C291" s="12"/>
      <c r="D291" s="13"/>
      <c r="R291" s="14"/>
    </row>
    <row r="292" spans="3:18" s="11" customFormat="1" x14ac:dyDescent="0.3">
      <c r="C292" s="12"/>
      <c r="D292" s="13"/>
      <c r="R292" s="14"/>
    </row>
    <row r="293" spans="3:18" s="11" customFormat="1" x14ac:dyDescent="0.3">
      <c r="C293" s="12"/>
      <c r="D293" s="13"/>
      <c r="R293" s="14"/>
    </row>
    <row r="294" spans="3:18" s="11" customFormat="1" x14ac:dyDescent="0.3">
      <c r="C294" s="12"/>
      <c r="D294" s="13"/>
      <c r="R294" s="14"/>
    </row>
    <row r="295" spans="3:18" s="11" customFormat="1" x14ac:dyDescent="0.3">
      <c r="C295" s="12"/>
      <c r="D295" s="13"/>
      <c r="R295" s="14"/>
    </row>
    <row r="296" spans="3:18" s="11" customFormat="1" x14ac:dyDescent="0.3">
      <c r="C296" s="12"/>
      <c r="D296" s="13"/>
      <c r="R296" s="14"/>
    </row>
    <row r="297" spans="3:18" s="11" customFormat="1" x14ac:dyDescent="0.3">
      <c r="C297" s="12"/>
      <c r="D297" s="13"/>
      <c r="R297" s="14"/>
    </row>
    <row r="298" spans="3:18" s="11" customFormat="1" x14ac:dyDescent="0.3">
      <c r="C298" s="12"/>
      <c r="D298" s="13"/>
      <c r="R298" s="14"/>
    </row>
    <row r="299" spans="3:18" s="11" customFormat="1" x14ac:dyDescent="0.3">
      <c r="C299" s="12"/>
      <c r="D299" s="13"/>
      <c r="R299" s="14"/>
    </row>
    <row r="300" spans="3:18" s="11" customFormat="1" x14ac:dyDescent="0.3">
      <c r="C300" s="12"/>
      <c r="D300" s="13"/>
      <c r="R300" s="14"/>
    </row>
    <row r="301" spans="3:18" s="11" customFormat="1" x14ac:dyDescent="0.3">
      <c r="C301" s="12"/>
      <c r="D301" s="13"/>
      <c r="R301" s="14"/>
    </row>
    <row r="302" spans="3:18" s="11" customFormat="1" x14ac:dyDescent="0.3">
      <c r="C302" s="12"/>
      <c r="D302" s="13"/>
      <c r="R302" s="14"/>
    </row>
    <row r="303" spans="3:18" s="11" customFormat="1" x14ac:dyDescent="0.3">
      <c r="C303" s="12"/>
      <c r="D303" s="13"/>
      <c r="R303" s="14"/>
    </row>
    <row r="304" spans="3:18" s="11" customFormat="1" x14ac:dyDescent="0.3">
      <c r="C304" s="12"/>
      <c r="D304" s="13"/>
      <c r="R304" s="14"/>
    </row>
    <row r="305" spans="3:18" s="11" customFormat="1" x14ac:dyDescent="0.3">
      <c r="C305" s="12"/>
      <c r="D305" s="13"/>
      <c r="R305" s="14"/>
    </row>
    <row r="306" spans="3:18" s="11" customFormat="1" x14ac:dyDescent="0.3">
      <c r="C306" s="12"/>
      <c r="D306" s="13"/>
      <c r="R306" s="14"/>
    </row>
    <row r="307" spans="3:18" s="11" customFormat="1" x14ac:dyDescent="0.3">
      <c r="C307" s="12"/>
      <c r="D307" s="13"/>
      <c r="R307" s="14"/>
    </row>
    <row r="308" spans="3:18" s="11" customFormat="1" x14ac:dyDescent="0.3">
      <c r="C308" s="12"/>
      <c r="D308" s="13"/>
      <c r="R308" s="14"/>
    </row>
    <row r="309" spans="3:18" s="11" customFormat="1" x14ac:dyDescent="0.3">
      <c r="C309" s="12"/>
      <c r="D309" s="13"/>
      <c r="R309" s="14"/>
    </row>
    <row r="310" spans="3:18" s="11" customFormat="1" x14ac:dyDescent="0.3">
      <c r="C310" s="12"/>
      <c r="D310" s="13"/>
      <c r="R310" s="14"/>
    </row>
    <row r="311" spans="3:18" s="11" customFormat="1" x14ac:dyDescent="0.3">
      <c r="C311" s="12"/>
      <c r="D311" s="13"/>
      <c r="R311" s="14"/>
    </row>
    <row r="312" spans="3:18" s="11" customFormat="1" x14ac:dyDescent="0.3">
      <c r="C312" s="12"/>
      <c r="D312" s="13"/>
      <c r="R312" s="14"/>
    </row>
    <row r="313" spans="3:18" s="11" customFormat="1" x14ac:dyDescent="0.3">
      <c r="C313" s="12"/>
      <c r="D313" s="13"/>
      <c r="R313" s="14"/>
    </row>
    <row r="314" spans="3:18" s="11" customFormat="1" x14ac:dyDescent="0.3">
      <c r="C314" s="12"/>
      <c r="D314" s="13"/>
      <c r="R314" s="14"/>
    </row>
    <row r="315" spans="3:18" s="11" customFormat="1" x14ac:dyDescent="0.3">
      <c r="C315" s="12"/>
      <c r="D315" s="13"/>
      <c r="R315" s="14"/>
    </row>
    <row r="316" spans="3:18" s="11" customFormat="1" x14ac:dyDescent="0.3">
      <c r="C316" s="12"/>
      <c r="D316" s="13"/>
      <c r="R316" s="14"/>
    </row>
    <row r="317" spans="3:18" s="11" customFormat="1" x14ac:dyDescent="0.3">
      <c r="C317" s="12"/>
      <c r="D317" s="13"/>
      <c r="R317" s="14"/>
    </row>
    <row r="318" spans="3:18" s="11" customFormat="1" x14ac:dyDescent="0.3">
      <c r="C318" s="12"/>
      <c r="D318" s="13"/>
      <c r="R318" s="14"/>
    </row>
    <row r="319" spans="3:18" s="11" customFormat="1" x14ac:dyDescent="0.3">
      <c r="C319" s="12"/>
      <c r="D319" s="13"/>
      <c r="R319" s="14"/>
    </row>
    <row r="320" spans="3:18" s="11" customFormat="1" x14ac:dyDescent="0.3">
      <c r="C320" s="12"/>
      <c r="D320" s="13"/>
      <c r="R320" s="14"/>
    </row>
    <row r="321" spans="3:18" s="11" customFormat="1" x14ac:dyDescent="0.3">
      <c r="C321" s="12"/>
      <c r="D321" s="13"/>
      <c r="R321" s="14"/>
    </row>
    <row r="322" spans="3:18" s="11" customFormat="1" x14ac:dyDescent="0.3">
      <c r="C322" s="12"/>
      <c r="D322" s="13"/>
      <c r="R322" s="14"/>
    </row>
    <row r="323" spans="3:18" s="11" customFormat="1" x14ac:dyDescent="0.3">
      <c r="C323" s="12"/>
      <c r="D323" s="13"/>
      <c r="R323" s="14"/>
    </row>
    <row r="324" spans="3:18" s="11" customFormat="1" x14ac:dyDescent="0.3">
      <c r="C324" s="12"/>
      <c r="D324" s="13"/>
      <c r="R324" s="14"/>
    </row>
    <row r="325" spans="3:18" s="11" customFormat="1" x14ac:dyDescent="0.3">
      <c r="C325" s="12"/>
      <c r="D325" s="13"/>
      <c r="R325" s="14"/>
    </row>
    <row r="326" spans="3:18" s="11" customFormat="1" x14ac:dyDescent="0.3">
      <c r="C326" s="12"/>
      <c r="D326" s="13"/>
      <c r="R326" s="14"/>
    </row>
    <row r="327" spans="3:18" s="11" customFormat="1" x14ac:dyDescent="0.3">
      <c r="C327" s="12"/>
      <c r="D327" s="13"/>
      <c r="R327" s="14"/>
    </row>
    <row r="328" spans="3:18" s="11" customFormat="1" x14ac:dyDescent="0.3">
      <c r="C328" s="12"/>
      <c r="D328" s="13"/>
      <c r="R328" s="14"/>
    </row>
    <row r="329" spans="3:18" s="11" customFormat="1" x14ac:dyDescent="0.3">
      <c r="C329" s="12"/>
      <c r="D329" s="13"/>
      <c r="R329" s="14"/>
    </row>
    <row r="330" spans="3:18" s="11" customFormat="1" x14ac:dyDescent="0.3">
      <c r="C330" s="12"/>
      <c r="D330" s="13"/>
      <c r="R330" s="14"/>
    </row>
    <row r="331" spans="3:18" s="11" customFormat="1" x14ac:dyDescent="0.3">
      <c r="C331" s="12"/>
      <c r="D331" s="13"/>
      <c r="R331" s="14"/>
    </row>
    <row r="332" spans="3:18" s="11" customFormat="1" x14ac:dyDescent="0.3">
      <c r="C332" s="12"/>
      <c r="D332" s="13"/>
      <c r="R332" s="14"/>
    </row>
    <row r="333" spans="3:18" s="11" customFormat="1" x14ac:dyDescent="0.3">
      <c r="C333" s="12"/>
      <c r="D333" s="13"/>
      <c r="R333" s="14"/>
    </row>
    <row r="334" spans="3:18" s="11" customFormat="1" x14ac:dyDescent="0.3">
      <c r="C334" s="12"/>
      <c r="D334" s="13"/>
      <c r="R334" s="14"/>
    </row>
    <row r="335" spans="3:18" s="11" customFormat="1" x14ac:dyDescent="0.3">
      <c r="C335" s="12"/>
      <c r="D335" s="13"/>
      <c r="R335" s="14"/>
    </row>
    <row r="336" spans="3:18" s="11" customFormat="1" x14ac:dyDescent="0.3">
      <c r="C336" s="12"/>
      <c r="D336" s="13"/>
      <c r="R336" s="14"/>
    </row>
    <row r="337" spans="3:18" s="11" customFormat="1" x14ac:dyDescent="0.3">
      <c r="C337" s="12"/>
      <c r="D337" s="13"/>
      <c r="R337" s="14"/>
    </row>
    <row r="338" spans="3:18" s="11" customFormat="1" x14ac:dyDescent="0.3">
      <c r="C338" s="12"/>
      <c r="D338" s="13"/>
      <c r="R338" s="14"/>
    </row>
    <row r="339" spans="3:18" s="11" customFormat="1" x14ac:dyDescent="0.3">
      <c r="C339" s="12"/>
      <c r="D339" s="13"/>
      <c r="R339" s="14"/>
    </row>
    <row r="340" spans="3:18" s="11" customFormat="1" x14ac:dyDescent="0.3">
      <c r="C340" s="12"/>
      <c r="D340" s="13"/>
      <c r="R340" s="14"/>
    </row>
    <row r="341" spans="3:18" s="11" customFormat="1" x14ac:dyDescent="0.3">
      <c r="C341" s="12"/>
      <c r="D341" s="13"/>
      <c r="R341" s="14"/>
    </row>
    <row r="342" spans="3:18" s="11" customFormat="1" x14ac:dyDescent="0.3">
      <c r="C342" s="12"/>
      <c r="D342" s="13"/>
      <c r="R342" s="14"/>
    </row>
    <row r="343" spans="3:18" s="11" customFormat="1" x14ac:dyDescent="0.3">
      <c r="C343" s="12"/>
      <c r="D343" s="13"/>
      <c r="R343" s="14"/>
    </row>
    <row r="344" spans="3:18" s="11" customFormat="1" x14ac:dyDescent="0.3">
      <c r="C344" s="12"/>
      <c r="D344" s="13"/>
      <c r="R344" s="14"/>
    </row>
    <row r="345" spans="3:18" s="11" customFormat="1" x14ac:dyDescent="0.3">
      <c r="C345" s="12"/>
      <c r="D345" s="13"/>
      <c r="R345" s="14"/>
    </row>
    <row r="346" spans="3:18" s="11" customFormat="1" x14ac:dyDescent="0.3">
      <c r="C346" s="12"/>
      <c r="D346" s="13"/>
      <c r="R346" s="14"/>
    </row>
    <row r="347" spans="3:18" s="11" customFormat="1" x14ac:dyDescent="0.3">
      <c r="C347" s="12"/>
      <c r="D347" s="13"/>
      <c r="R347" s="14"/>
    </row>
    <row r="348" spans="3:18" s="11" customFormat="1" x14ac:dyDescent="0.3">
      <c r="C348" s="12"/>
      <c r="D348" s="13"/>
      <c r="R348" s="14"/>
    </row>
    <row r="349" spans="3:18" s="11" customFormat="1" x14ac:dyDescent="0.3">
      <c r="C349" s="12"/>
      <c r="D349" s="13"/>
      <c r="R349" s="14"/>
    </row>
    <row r="350" spans="3:18" s="11" customFormat="1" x14ac:dyDescent="0.3">
      <c r="C350" s="12"/>
      <c r="D350" s="13"/>
      <c r="R350" s="14"/>
    </row>
    <row r="351" spans="3:18" s="11" customFormat="1" x14ac:dyDescent="0.3">
      <c r="C351" s="12"/>
      <c r="D351" s="13"/>
      <c r="R351" s="14"/>
    </row>
    <row r="352" spans="3:18" s="11" customFormat="1" x14ac:dyDescent="0.3">
      <c r="C352" s="12"/>
      <c r="D352" s="13"/>
      <c r="R352" s="14"/>
    </row>
    <row r="353" spans="3:18" s="11" customFormat="1" x14ac:dyDescent="0.3">
      <c r="C353" s="12"/>
      <c r="D353" s="13"/>
      <c r="R353" s="14"/>
    </row>
    <row r="354" spans="3:18" s="11" customFormat="1" x14ac:dyDescent="0.3">
      <c r="C354" s="12"/>
      <c r="D354" s="13"/>
      <c r="R354" s="14"/>
    </row>
    <row r="355" spans="3:18" s="11" customFormat="1" x14ac:dyDescent="0.3">
      <c r="C355" s="12"/>
      <c r="D355" s="13"/>
      <c r="R355" s="14"/>
    </row>
    <row r="356" spans="3:18" s="11" customFormat="1" x14ac:dyDescent="0.3">
      <c r="C356" s="12"/>
      <c r="D356" s="13"/>
      <c r="R356" s="14"/>
    </row>
    <row r="357" spans="3:18" s="11" customFormat="1" x14ac:dyDescent="0.3">
      <c r="C357" s="12"/>
      <c r="D357" s="13"/>
      <c r="R357" s="14"/>
    </row>
    <row r="358" spans="3:18" s="11" customFormat="1" x14ac:dyDescent="0.3">
      <c r="C358" s="12"/>
      <c r="D358" s="13"/>
      <c r="R358" s="14"/>
    </row>
    <row r="359" spans="3:18" s="11" customFormat="1" x14ac:dyDescent="0.3">
      <c r="C359" s="12"/>
      <c r="D359" s="13"/>
      <c r="R359" s="14"/>
    </row>
    <row r="360" spans="3:18" s="11" customFormat="1" x14ac:dyDescent="0.3">
      <c r="C360" s="12"/>
      <c r="D360" s="13"/>
      <c r="R360" s="14"/>
    </row>
    <row r="361" spans="3:18" s="11" customFormat="1" x14ac:dyDescent="0.3">
      <c r="C361" s="12"/>
      <c r="D361" s="13"/>
      <c r="R361" s="14"/>
    </row>
    <row r="362" spans="3:18" s="11" customFormat="1" x14ac:dyDescent="0.3">
      <c r="C362" s="12"/>
      <c r="D362" s="13"/>
      <c r="R362" s="14"/>
    </row>
    <row r="363" spans="3:18" s="11" customFormat="1" x14ac:dyDescent="0.3">
      <c r="C363" s="12"/>
      <c r="D363" s="13"/>
      <c r="R363" s="14"/>
    </row>
    <row r="364" spans="3:18" s="11" customFormat="1" x14ac:dyDescent="0.3">
      <c r="C364" s="12"/>
      <c r="D364" s="13"/>
      <c r="R364" s="14"/>
    </row>
    <row r="365" spans="3:18" s="11" customFormat="1" x14ac:dyDescent="0.3">
      <c r="C365" s="12"/>
      <c r="D365" s="13"/>
      <c r="R365" s="14"/>
    </row>
    <row r="366" spans="3:18" s="11" customFormat="1" x14ac:dyDescent="0.3">
      <c r="C366" s="12"/>
      <c r="D366" s="13"/>
      <c r="R366" s="14"/>
    </row>
    <row r="367" spans="3:18" s="11" customFormat="1" x14ac:dyDescent="0.3">
      <c r="C367" s="12"/>
      <c r="D367" s="13"/>
      <c r="R367" s="14"/>
    </row>
    <row r="368" spans="3:18" s="11" customFormat="1" x14ac:dyDescent="0.3">
      <c r="C368" s="12"/>
      <c r="D368" s="13"/>
      <c r="R368" s="14"/>
    </row>
    <row r="369" spans="3:18" s="11" customFormat="1" x14ac:dyDescent="0.3">
      <c r="C369" s="12"/>
      <c r="D369" s="13"/>
      <c r="R369" s="14"/>
    </row>
    <row r="370" spans="3:18" s="11" customFormat="1" x14ac:dyDescent="0.3">
      <c r="C370" s="12"/>
      <c r="D370" s="13"/>
      <c r="R370" s="14"/>
    </row>
    <row r="371" spans="3:18" s="11" customFormat="1" x14ac:dyDescent="0.3">
      <c r="C371" s="12"/>
      <c r="D371" s="13"/>
      <c r="R371" s="14"/>
    </row>
    <row r="372" spans="3:18" s="11" customFormat="1" x14ac:dyDescent="0.3">
      <c r="C372" s="12"/>
      <c r="D372" s="13"/>
      <c r="R372" s="14"/>
    </row>
    <row r="373" spans="3:18" s="11" customFormat="1" x14ac:dyDescent="0.3">
      <c r="C373" s="12"/>
      <c r="D373" s="13"/>
      <c r="R373" s="14"/>
    </row>
    <row r="374" spans="3:18" s="11" customFormat="1" x14ac:dyDescent="0.3">
      <c r="C374" s="12"/>
      <c r="D374" s="13"/>
      <c r="R374" s="14"/>
    </row>
    <row r="375" spans="3:18" s="11" customFormat="1" x14ac:dyDescent="0.3">
      <c r="C375" s="12"/>
      <c r="D375" s="13"/>
      <c r="R375" s="14"/>
    </row>
    <row r="376" spans="3:18" s="11" customFormat="1" x14ac:dyDescent="0.3">
      <c r="C376" s="12"/>
      <c r="D376" s="13"/>
      <c r="R376" s="14"/>
    </row>
    <row r="377" spans="3:18" s="11" customFormat="1" x14ac:dyDescent="0.3">
      <c r="C377" s="12"/>
      <c r="D377" s="13"/>
      <c r="R377" s="14"/>
    </row>
    <row r="378" spans="3:18" s="11" customFormat="1" x14ac:dyDescent="0.3">
      <c r="C378" s="12"/>
      <c r="D378" s="13"/>
      <c r="R378" s="14"/>
    </row>
    <row r="379" spans="3:18" s="11" customFormat="1" x14ac:dyDescent="0.3">
      <c r="C379" s="12"/>
      <c r="D379" s="13"/>
      <c r="R379" s="14"/>
    </row>
    <row r="380" spans="3:18" s="11" customFormat="1" x14ac:dyDescent="0.3">
      <c r="C380" s="12"/>
      <c r="D380" s="13"/>
      <c r="R380" s="14"/>
    </row>
    <row r="381" spans="3:18" s="11" customFormat="1" x14ac:dyDescent="0.3">
      <c r="C381" s="12"/>
      <c r="D381" s="13"/>
      <c r="R381" s="14"/>
    </row>
    <row r="382" spans="3:18" s="11" customFormat="1" x14ac:dyDescent="0.3">
      <c r="C382" s="12"/>
      <c r="D382" s="13"/>
      <c r="R382" s="14"/>
    </row>
    <row r="383" spans="3:18" s="11" customFormat="1" x14ac:dyDescent="0.3">
      <c r="C383" s="12"/>
      <c r="D383" s="13"/>
      <c r="R383" s="14"/>
    </row>
    <row r="384" spans="3:18" s="11" customFormat="1" x14ac:dyDescent="0.3">
      <c r="C384" s="12"/>
      <c r="D384" s="13"/>
      <c r="R384" s="14"/>
    </row>
    <row r="385" spans="3:18" s="11" customFormat="1" x14ac:dyDescent="0.3">
      <c r="C385" s="12"/>
      <c r="D385" s="13"/>
      <c r="R385" s="14"/>
    </row>
    <row r="386" spans="3:18" s="11" customFormat="1" x14ac:dyDescent="0.3">
      <c r="C386" s="12"/>
      <c r="D386" s="13"/>
      <c r="R386" s="14"/>
    </row>
    <row r="387" spans="3:18" s="11" customFormat="1" x14ac:dyDescent="0.3">
      <c r="C387" s="12"/>
      <c r="D387" s="13"/>
      <c r="R387" s="14"/>
    </row>
    <row r="388" spans="3:18" s="11" customFormat="1" x14ac:dyDescent="0.3">
      <c r="C388" s="12"/>
      <c r="D388" s="13"/>
      <c r="R388" s="14"/>
    </row>
    <row r="389" spans="3:18" s="11" customFormat="1" x14ac:dyDescent="0.3">
      <c r="C389" s="12"/>
      <c r="D389" s="13"/>
      <c r="R389" s="14"/>
    </row>
    <row r="390" spans="3:18" s="11" customFormat="1" x14ac:dyDescent="0.3">
      <c r="C390" s="12"/>
      <c r="D390" s="13"/>
      <c r="R390" s="14"/>
    </row>
    <row r="391" spans="3:18" s="11" customFormat="1" x14ac:dyDescent="0.3">
      <c r="C391" s="12"/>
      <c r="D391" s="13"/>
      <c r="R391" s="14"/>
    </row>
    <row r="392" spans="3:18" s="11" customFormat="1" x14ac:dyDescent="0.3">
      <c r="C392" s="12"/>
      <c r="D392" s="13"/>
      <c r="R392" s="14"/>
    </row>
    <row r="393" spans="3:18" s="11" customFormat="1" x14ac:dyDescent="0.3">
      <c r="C393" s="12"/>
      <c r="D393" s="13"/>
      <c r="R393" s="14"/>
    </row>
    <row r="394" spans="3:18" s="11" customFormat="1" x14ac:dyDescent="0.3">
      <c r="C394" s="12"/>
      <c r="D394" s="13"/>
      <c r="R394" s="14"/>
    </row>
    <row r="395" spans="3:18" s="11" customFormat="1" x14ac:dyDescent="0.3">
      <c r="C395" s="12"/>
      <c r="D395" s="13"/>
      <c r="R395" s="14"/>
    </row>
    <row r="396" spans="3:18" s="11" customFormat="1" x14ac:dyDescent="0.3">
      <c r="C396" s="12"/>
      <c r="D396" s="13"/>
      <c r="R396" s="14"/>
    </row>
    <row r="397" spans="3:18" s="11" customFormat="1" x14ac:dyDescent="0.3">
      <c r="C397" s="12"/>
      <c r="D397" s="13"/>
      <c r="R397" s="14"/>
    </row>
    <row r="398" spans="3:18" s="11" customFormat="1" x14ac:dyDescent="0.3">
      <c r="C398" s="12"/>
      <c r="D398" s="13"/>
      <c r="R398" s="14"/>
    </row>
    <row r="399" spans="3:18" s="11" customFormat="1" x14ac:dyDescent="0.3">
      <c r="C399" s="12"/>
      <c r="D399" s="13"/>
      <c r="R399" s="14"/>
    </row>
    <row r="400" spans="3:18" s="11" customFormat="1" x14ac:dyDescent="0.3">
      <c r="C400" s="12"/>
      <c r="D400" s="13"/>
      <c r="R400" s="14"/>
    </row>
    <row r="401" spans="3:18" s="11" customFormat="1" x14ac:dyDescent="0.3">
      <c r="C401" s="12"/>
      <c r="D401" s="13"/>
      <c r="R401" s="14"/>
    </row>
    <row r="402" spans="3:18" s="11" customFormat="1" x14ac:dyDescent="0.3">
      <c r="C402" s="12"/>
      <c r="D402" s="13"/>
      <c r="R402" s="14"/>
    </row>
    <row r="403" spans="3:18" s="11" customFormat="1" x14ac:dyDescent="0.3">
      <c r="C403" s="12"/>
      <c r="D403" s="13"/>
      <c r="R403" s="14"/>
    </row>
    <row r="404" spans="3:18" s="11" customFormat="1" x14ac:dyDescent="0.3">
      <c r="C404" s="12"/>
      <c r="D404" s="13"/>
      <c r="R404" s="14"/>
    </row>
    <row r="405" spans="3:18" s="11" customFormat="1" x14ac:dyDescent="0.3">
      <c r="C405" s="12"/>
      <c r="D405" s="13"/>
      <c r="R405" s="14"/>
    </row>
    <row r="406" spans="3:18" s="11" customFormat="1" x14ac:dyDescent="0.3">
      <c r="C406" s="12"/>
      <c r="D406" s="13"/>
      <c r="R406" s="14"/>
    </row>
    <row r="407" spans="3:18" s="11" customFormat="1" x14ac:dyDescent="0.3">
      <c r="C407" s="12"/>
      <c r="D407" s="13"/>
      <c r="R407" s="14"/>
    </row>
    <row r="408" spans="3:18" s="11" customFormat="1" x14ac:dyDescent="0.3">
      <c r="C408" s="12"/>
      <c r="D408" s="13"/>
      <c r="R408" s="14"/>
    </row>
    <row r="409" spans="3:18" s="11" customFormat="1" x14ac:dyDescent="0.3">
      <c r="C409" s="12"/>
      <c r="D409" s="13"/>
      <c r="R409" s="14"/>
    </row>
    <row r="410" spans="3:18" s="11" customFormat="1" x14ac:dyDescent="0.3">
      <c r="C410" s="12"/>
      <c r="D410" s="13"/>
      <c r="R410" s="14"/>
    </row>
    <row r="411" spans="3:18" s="11" customFormat="1" x14ac:dyDescent="0.3">
      <c r="C411" s="12"/>
      <c r="D411" s="13"/>
      <c r="R411" s="14"/>
    </row>
    <row r="412" spans="3:18" s="11" customFormat="1" x14ac:dyDescent="0.3">
      <c r="C412" s="12"/>
      <c r="D412" s="13"/>
      <c r="R412" s="14"/>
    </row>
    <row r="413" spans="3:18" s="11" customFormat="1" x14ac:dyDescent="0.3">
      <c r="C413" s="12"/>
      <c r="D413" s="13"/>
      <c r="R413" s="14"/>
    </row>
  </sheetData>
  <mergeCells count="5">
    <mergeCell ref="A9:B9"/>
    <mergeCell ref="A10:B10"/>
    <mergeCell ref="A11:B11"/>
    <mergeCell ref="A13:B13"/>
    <mergeCell ref="A14:B14"/>
  </mergeCells>
  <pageMargins left="0.7" right="0.7" top="0.78740157499999996" bottom="0.78740157499999996" header="0.3" footer="0.3"/>
  <pageSetup paperSize="9" scale="77" orientation="portrait" r:id="rId1"/>
  <headerFooter scaleWithDoc="0">
    <oddFooter>&amp;L&amp;"Arial,Standard"&amp;9Stand/Stan: 1.6.2017 (Call 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6"/>
  <sheetViews>
    <sheetView zoomScaleNormal="100" workbookViewId="0"/>
  </sheetViews>
  <sheetFormatPr baseColWidth="10" defaultRowHeight="14.4" x14ac:dyDescent="0.3"/>
  <cols>
    <col min="1" max="1" width="76" customWidth="1"/>
    <col min="2" max="2" width="17.33203125" customWidth="1"/>
    <col min="3" max="57" width="15.6640625" customWidth="1"/>
    <col min="58" max="58" width="8.33203125" customWidth="1"/>
    <col min="59" max="59" width="15.6640625" style="17" customWidth="1"/>
  </cols>
  <sheetData>
    <row r="1" spans="1:63" s="20" customFormat="1" ht="12.75" x14ac:dyDescent="0.2">
      <c r="A1" s="18"/>
      <c r="B1" s="19" t="s">
        <v>130</v>
      </c>
      <c r="C1" s="19" t="s">
        <v>15</v>
      </c>
      <c r="D1" s="19" t="s">
        <v>16</v>
      </c>
      <c r="E1" s="19" t="s">
        <v>17</v>
      </c>
      <c r="F1" s="19" t="s">
        <v>18</v>
      </c>
      <c r="G1" s="19" t="s">
        <v>19</v>
      </c>
      <c r="H1" s="19" t="s">
        <v>20</v>
      </c>
      <c r="I1" s="19" t="s">
        <v>21</v>
      </c>
      <c r="J1" s="19" t="s">
        <v>22</v>
      </c>
      <c r="K1" s="19" t="s">
        <v>23</v>
      </c>
      <c r="L1" s="19" t="s">
        <v>24</v>
      </c>
      <c r="M1" s="19" t="s">
        <v>25</v>
      </c>
      <c r="N1" s="19" t="s">
        <v>26</v>
      </c>
      <c r="O1" s="19" t="s">
        <v>27</v>
      </c>
      <c r="P1" s="19" t="s">
        <v>28</v>
      </c>
      <c r="Q1" s="19" t="s">
        <v>29</v>
      </c>
      <c r="R1" s="19" t="s">
        <v>30</v>
      </c>
      <c r="S1" s="19" t="s">
        <v>31</v>
      </c>
      <c r="T1" s="19" t="s">
        <v>32</v>
      </c>
      <c r="U1" s="19" t="s">
        <v>33</v>
      </c>
      <c r="V1" s="19" t="s">
        <v>34</v>
      </c>
      <c r="W1" s="19" t="s">
        <v>35</v>
      </c>
      <c r="X1" s="19" t="s">
        <v>36</v>
      </c>
      <c r="Y1" s="19" t="s">
        <v>37</v>
      </c>
      <c r="Z1" s="19" t="s">
        <v>38</v>
      </c>
      <c r="AA1" s="19" t="s">
        <v>39</v>
      </c>
      <c r="AB1" s="19" t="s">
        <v>40</v>
      </c>
      <c r="AC1" s="19" t="s">
        <v>41</v>
      </c>
      <c r="AD1" s="19" t="s">
        <v>42</v>
      </c>
      <c r="AE1" s="19" t="s">
        <v>43</v>
      </c>
      <c r="AF1" s="19" t="s">
        <v>44</v>
      </c>
      <c r="AG1" s="19" t="s">
        <v>45</v>
      </c>
      <c r="AH1" s="19" t="s">
        <v>46</v>
      </c>
      <c r="AI1" s="19" t="s">
        <v>47</v>
      </c>
      <c r="AJ1" s="19" t="s">
        <v>48</v>
      </c>
      <c r="AK1" s="19" t="s">
        <v>49</v>
      </c>
      <c r="AL1" s="19" t="s">
        <v>50</v>
      </c>
      <c r="AM1" s="19" t="s">
        <v>51</v>
      </c>
      <c r="AN1" s="19" t="s">
        <v>52</v>
      </c>
      <c r="AO1" s="19" t="s">
        <v>53</v>
      </c>
      <c r="AP1" s="19" t="s">
        <v>54</v>
      </c>
      <c r="AQ1" s="19" t="s">
        <v>55</v>
      </c>
      <c r="AR1" s="19" t="s">
        <v>56</v>
      </c>
      <c r="AS1" s="19" t="s">
        <v>57</v>
      </c>
      <c r="AT1" s="19" t="s">
        <v>58</v>
      </c>
      <c r="AU1" s="19" t="s">
        <v>59</v>
      </c>
      <c r="AV1" s="19" t="s">
        <v>60</v>
      </c>
      <c r="AW1" s="19" t="s">
        <v>61</v>
      </c>
      <c r="AX1" s="19" t="s">
        <v>62</v>
      </c>
      <c r="AY1" s="19" t="s">
        <v>63</v>
      </c>
      <c r="AZ1" s="19" t="s">
        <v>64</v>
      </c>
      <c r="BA1" s="19" t="s">
        <v>65</v>
      </c>
      <c r="BB1" s="19" t="s">
        <v>66</v>
      </c>
      <c r="BC1" s="19" t="s">
        <v>67</v>
      </c>
      <c r="BD1" s="19" t="s">
        <v>68</v>
      </c>
      <c r="BE1" s="19" t="s">
        <v>69</v>
      </c>
      <c r="BF1" s="19"/>
      <c r="BG1" s="19" t="s">
        <v>70</v>
      </c>
      <c r="BH1" s="19"/>
      <c r="BI1" s="19"/>
      <c r="BJ1" s="19"/>
      <c r="BK1" s="19"/>
    </row>
    <row r="2" spans="1:63" s="23" customFormat="1" ht="15" x14ac:dyDescent="0.25">
      <c r="A2" s="21"/>
      <c r="B2" s="22">
        <v>2016</v>
      </c>
      <c r="C2" s="21">
        <f t="shared" ref="C2:BE2" si="0">SUM(B2+1)</f>
        <v>2017</v>
      </c>
      <c r="D2" s="21">
        <f t="shared" si="0"/>
        <v>2018</v>
      </c>
      <c r="E2" s="21">
        <f t="shared" si="0"/>
        <v>2019</v>
      </c>
      <c r="F2" s="21">
        <f t="shared" si="0"/>
        <v>2020</v>
      </c>
      <c r="G2" s="21">
        <f t="shared" si="0"/>
        <v>2021</v>
      </c>
      <c r="H2" s="21">
        <f t="shared" si="0"/>
        <v>2022</v>
      </c>
      <c r="I2" s="21">
        <f t="shared" si="0"/>
        <v>2023</v>
      </c>
      <c r="J2" s="21">
        <f t="shared" si="0"/>
        <v>2024</v>
      </c>
      <c r="K2" s="21">
        <f t="shared" si="0"/>
        <v>2025</v>
      </c>
      <c r="L2" s="21">
        <f t="shared" si="0"/>
        <v>2026</v>
      </c>
      <c r="M2" s="21">
        <f t="shared" si="0"/>
        <v>2027</v>
      </c>
      <c r="N2" s="21">
        <f t="shared" si="0"/>
        <v>2028</v>
      </c>
      <c r="O2" s="21">
        <f t="shared" si="0"/>
        <v>2029</v>
      </c>
      <c r="P2" s="21">
        <f t="shared" si="0"/>
        <v>2030</v>
      </c>
      <c r="Q2" s="21">
        <f t="shared" si="0"/>
        <v>2031</v>
      </c>
      <c r="R2" s="21">
        <f t="shared" si="0"/>
        <v>2032</v>
      </c>
      <c r="S2" s="21">
        <f t="shared" si="0"/>
        <v>2033</v>
      </c>
      <c r="T2" s="21">
        <f t="shared" si="0"/>
        <v>2034</v>
      </c>
      <c r="U2" s="21">
        <f t="shared" si="0"/>
        <v>2035</v>
      </c>
      <c r="V2" s="21">
        <f t="shared" si="0"/>
        <v>2036</v>
      </c>
      <c r="W2" s="21">
        <f t="shared" si="0"/>
        <v>2037</v>
      </c>
      <c r="X2" s="21">
        <f t="shared" si="0"/>
        <v>2038</v>
      </c>
      <c r="Y2" s="21">
        <f t="shared" si="0"/>
        <v>2039</v>
      </c>
      <c r="Z2" s="21">
        <f t="shared" si="0"/>
        <v>2040</v>
      </c>
      <c r="AA2" s="21">
        <f t="shared" si="0"/>
        <v>2041</v>
      </c>
      <c r="AB2" s="21">
        <f t="shared" si="0"/>
        <v>2042</v>
      </c>
      <c r="AC2" s="21">
        <f t="shared" si="0"/>
        <v>2043</v>
      </c>
      <c r="AD2" s="21">
        <f t="shared" si="0"/>
        <v>2044</v>
      </c>
      <c r="AE2" s="21">
        <f t="shared" si="0"/>
        <v>2045</v>
      </c>
      <c r="AF2" s="21">
        <f t="shared" si="0"/>
        <v>2046</v>
      </c>
      <c r="AG2" s="21">
        <f t="shared" si="0"/>
        <v>2047</v>
      </c>
      <c r="AH2" s="21">
        <f t="shared" si="0"/>
        <v>2048</v>
      </c>
      <c r="AI2" s="21">
        <f t="shared" si="0"/>
        <v>2049</v>
      </c>
      <c r="AJ2" s="21">
        <f t="shared" si="0"/>
        <v>2050</v>
      </c>
      <c r="AK2" s="21">
        <f t="shared" si="0"/>
        <v>2051</v>
      </c>
      <c r="AL2" s="21">
        <f t="shared" si="0"/>
        <v>2052</v>
      </c>
      <c r="AM2" s="21">
        <f t="shared" si="0"/>
        <v>2053</v>
      </c>
      <c r="AN2" s="21">
        <f t="shared" si="0"/>
        <v>2054</v>
      </c>
      <c r="AO2" s="21">
        <f t="shared" si="0"/>
        <v>2055</v>
      </c>
      <c r="AP2" s="21">
        <f t="shared" si="0"/>
        <v>2056</v>
      </c>
      <c r="AQ2" s="21">
        <f t="shared" si="0"/>
        <v>2057</v>
      </c>
      <c r="AR2" s="21">
        <f t="shared" si="0"/>
        <v>2058</v>
      </c>
      <c r="AS2" s="21">
        <f t="shared" si="0"/>
        <v>2059</v>
      </c>
      <c r="AT2" s="21">
        <f t="shared" si="0"/>
        <v>2060</v>
      </c>
      <c r="AU2" s="21">
        <f t="shared" si="0"/>
        <v>2061</v>
      </c>
      <c r="AV2" s="21">
        <f t="shared" si="0"/>
        <v>2062</v>
      </c>
      <c r="AW2" s="21">
        <f t="shared" si="0"/>
        <v>2063</v>
      </c>
      <c r="AX2" s="21">
        <f t="shared" si="0"/>
        <v>2064</v>
      </c>
      <c r="AY2" s="21">
        <f t="shared" si="0"/>
        <v>2065</v>
      </c>
      <c r="AZ2" s="21">
        <f t="shared" si="0"/>
        <v>2066</v>
      </c>
      <c r="BA2" s="21">
        <f t="shared" si="0"/>
        <v>2067</v>
      </c>
      <c r="BB2" s="21">
        <f t="shared" si="0"/>
        <v>2068</v>
      </c>
      <c r="BC2" s="21">
        <f t="shared" si="0"/>
        <v>2069</v>
      </c>
      <c r="BD2" s="21">
        <f t="shared" si="0"/>
        <v>2070</v>
      </c>
      <c r="BE2" s="21">
        <f t="shared" si="0"/>
        <v>2071</v>
      </c>
      <c r="BF2" s="21"/>
      <c r="BG2" s="19"/>
      <c r="BH2" s="21"/>
      <c r="BI2" s="21"/>
      <c r="BJ2" s="21"/>
      <c r="BK2" s="21"/>
    </row>
    <row r="3" spans="1:63" ht="15" x14ac:dyDescent="0.25">
      <c r="A3" s="24" t="s">
        <v>74</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6"/>
      <c r="BH3" s="27"/>
      <c r="BI3" s="27"/>
      <c r="BJ3" s="27"/>
      <c r="BK3" s="27"/>
    </row>
    <row r="4" spans="1:63" ht="15" x14ac:dyDescent="0.25">
      <c r="A4" s="27"/>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6"/>
      <c r="BH4" s="27"/>
      <c r="BI4" s="27"/>
      <c r="BJ4" s="27"/>
      <c r="BK4" s="27"/>
    </row>
    <row r="5" spans="1:63" ht="27" x14ac:dyDescent="0.3">
      <c r="A5" s="84" t="s">
        <v>75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6"/>
      <c r="BH5" s="27"/>
      <c r="BI5" s="27"/>
      <c r="BJ5" s="27"/>
      <c r="BK5" s="27"/>
    </row>
    <row r="6" spans="1:63" ht="6" customHeight="1" x14ac:dyDescent="0.25">
      <c r="A6" s="68"/>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6"/>
      <c r="BH6" s="27"/>
      <c r="BI6" s="27"/>
      <c r="BJ6" s="27"/>
      <c r="BK6" s="27"/>
    </row>
    <row r="7" spans="1:63" s="32" customFormat="1" ht="26.4" x14ac:dyDescent="0.25">
      <c r="A7" s="85" t="s">
        <v>149</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1"/>
      <c r="BG7" s="31">
        <f>SUM(B7:BE7)</f>
        <v>0</v>
      </c>
      <c r="BH7" s="29"/>
      <c r="BI7" s="29"/>
      <c r="BJ7" s="29"/>
      <c r="BK7" s="29"/>
    </row>
    <row r="8" spans="1:63" s="32" customFormat="1" ht="26.4" x14ac:dyDescent="0.25">
      <c r="A8" s="85" t="s">
        <v>100</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1"/>
      <c r="BG8" s="31">
        <f>SUM(B8:BE8)</f>
        <v>0</v>
      </c>
      <c r="BH8" s="29"/>
      <c r="BI8" s="29"/>
      <c r="BJ8" s="29"/>
      <c r="BK8" s="29"/>
    </row>
    <row r="9" spans="1:63" ht="6" customHeight="1" x14ac:dyDescent="0.3">
      <c r="A9" s="68"/>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6"/>
      <c r="BH9" s="27"/>
      <c r="BI9" s="27"/>
      <c r="BJ9" s="27"/>
      <c r="BK9" s="27"/>
    </row>
    <row r="10" spans="1:63" s="17" customFormat="1" ht="26.4" x14ac:dyDescent="0.25">
      <c r="A10" s="84" t="s">
        <v>71</v>
      </c>
      <c r="B10" s="26">
        <f t="shared" ref="B10:AG10" si="1">SUM(B7:B8)</f>
        <v>0</v>
      </c>
      <c r="C10" s="26">
        <f t="shared" si="1"/>
        <v>0</v>
      </c>
      <c r="D10" s="26">
        <f t="shared" si="1"/>
        <v>0</v>
      </c>
      <c r="E10" s="26">
        <f t="shared" si="1"/>
        <v>0</v>
      </c>
      <c r="F10" s="26">
        <f t="shared" si="1"/>
        <v>0</v>
      </c>
      <c r="G10" s="26">
        <f t="shared" si="1"/>
        <v>0</v>
      </c>
      <c r="H10" s="26">
        <f t="shared" si="1"/>
        <v>0</v>
      </c>
      <c r="I10" s="26">
        <f t="shared" si="1"/>
        <v>0</v>
      </c>
      <c r="J10" s="26">
        <f t="shared" si="1"/>
        <v>0</v>
      </c>
      <c r="K10" s="26">
        <f t="shared" si="1"/>
        <v>0</v>
      </c>
      <c r="L10" s="26">
        <f t="shared" si="1"/>
        <v>0</v>
      </c>
      <c r="M10" s="26">
        <f t="shared" si="1"/>
        <v>0</v>
      </c>
      <c r="N10" s="26">
        <f t="shared" si="1"/>
        <v>0</v>
      </c>
      <c r="O10" s="26">
        <f t="shared" si="1"/>
        <v>0</v>
      </c>
      <c r="P10" s="26">
        <f t="shared" si="1"/>
        <v>0</v>
      </c>
      <c r="Q10" s="26">
        <f t="shared" si="1"/>
        <v>0</v>
      </c>
      <c r="R10" s="26">
        <f t="shared" si="1"/>
        <v>0</v>
      </c>
      <c r="S10" s="26">
        <f t="shared" si="1"/>
        <v>0</v>
      </c>
      <c r="T10" s="26">
        <f t="shared" si="1"/>
        <v>0</v>
      </c>
      <c r="U10" s="26">
        <f t="shared" si="1"/>
        <v>0</v>
      </c>
      <c r="V10" s="26">
        <f t="shared" si="1"/>
        <v>0</v>
      </c>
      <c r="W10" s="26">
        <f t="shared" si="1"/>
        <v>0</v>
      </c>
      <c r="X10" s="26">
        <f t="shared" si="1"/>
        <v>0</v>
      </c>
      <c r="Y10" s="26">
        <f t="shared" si="1"/>
        <v>0</v>
      </c>
      <c r="Z10" s="26">
        <f t="shared" si="1"/>
        <v>0</v>
      </c>
      <c r="AA10" s="26">
        <f t="shared" si="1"/>
        <v>0</v>
      </c>
      <c r="AB10" s="26">
        <f t="shared" si="1"/>
        <v>0</v>
      </c>
      <c r="AC10" s="26">
        <f t="shared" si="1"/>
        <v>0</v>
      </c>
      <c r="AD10" s="26">
        <f t="shared" si="1"/>
        <v>0</v>
      </c>
      <c r="AE10" s="26">
        <f t="shared" si="1"/>
        <v>0</v>
      </c>
      <c r="AF10" s="26">
        <f t="shared" si="1"/>
        <v>0</v>
      </c>
      <c r="AG10" s="26">
        <f t="shared" si="1"/>
        <v>0</v>
      </c>
      <c r="AH10" s="26">
        <f t="shared" ref="AH10:BE10" si="2">SUM(AH7:AH8)</f>
        <v>0</v>
      </c>
      <c r="AI10" s="26">
        <f t="shared" si="2"/>
        <v>0</v>
      </c>
      <c r="AJ10" s="26">
        <f t="shared" si="2"/>
        <v>0</v>
      </c>
      <c r="AK10" s="26">
        <f t="shared" si="2"/>
        <v>0</v>
      </c>
      <c r="AL10" s="26">
        <f t="shared" si="2"/>
        <v>0</v>
      </c>
      <c r="AM10" s="26">
        <f t="shared" si="2"/>
        <v>0</v>
      </c>
      <c r="AN10" s="26">
        <f t="shared" si="2"/>
        <v>0</v>
      </c>
      <c r="AO10" s="26">
        <f t="shared" si="2"/>
        <v>0</v>
      </c>
      <c r="AP10" s="26">
        <f t="shared" si="2"/>
        <v>0</v>
      </c>
      <c r="AQ10" s="26">
        <f t="shared" si="2"/>
        <v>0</v>
      </c>
      <c r="AR10" s="26">
        <f t="shared" si="2"/>
        <v>0</v>
      </c>
      <c r="AS10" s="26">
        <f t="shared" si="2"/>
        <v>0</v>
      </c>
      <c r="AT10" s="26">
        <f t="shared" si="2"/>
        <v>0</v>
      </c>
      <c r="AU10" s="26">
        <f t="shared" si="2"/>
        <v>0</v>
      </c>
      <c r="AV10" s="26">
        <f t="shared" si="2"/>
        <v>0</v>
      </c>
      <c r="AW10" s="26">
        <f t="shared" si="2"/>
        <v>0</v>
      </c>
      <c r="AX10" s="26">
        <f t="shared" si="2"/>
        <v>0</v>
      </c>
      <c r="AY10" s="26">
        <f t="shared" si="2"/>
        <v>0</v>
      </c>
      <c r="AZ10" s="26">
        <f t="shared" si="2"/>
        <v>0</v>
      </c>
      <c r="BA10" s="26">
        <f t="shared" si="2"/>
        <v>0</v>
      </c>
      <c r="BB10" s="26">
        <f t="shared" si="2"/>
        <v>0</v>
      </c>
      <c r="BC10" s="26">
        <f t="shared" si="2"/>
        <v>0</v>
      </c>
      <c r="BD10" s="26">
        <f t="shared" si="2"/>
        <v>0</v>
      </c>
      <c r="BE10" s="26">
        <f t="shared" si="2"/>
        <v>0</v>
      </c>
      <c r="BF10" s="26"/>
      <c r="BG10" s="26">
        <f>SUM(B10:BE10)</f>
        <v>0</v>
      </c>
      <c r="BH10" s="28"/>
      <c r="BI10" s="28"/>
      <c r="BJ10" s="28"/>
      <c r="BK10" s="28"/>
    </row>
    <row r="11" spans="1:63" x14ac:dyDescent="0.3">
      <c r="A11" s="28"/>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6"/>
      <c r="BH11" s="27"/>
      <c r="BI11" s="27"/>
      <c r="BJ11" s="27"/>
      <c r="BK11" s="27"/>
    </row>
    <row r="12" spans="1:63" ht="30" customHeight="1" x14ac:dyDescent="0.3">
      <c r="A12" s="69" t="s">
        <v>127</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6"/>
      <c r="BH12" s="27"/>
      <c r="BI12" s="27"/>
      <c r="BJ12" s="27"/>
      <c r="BK12" s="27"/>
    </row>
    <row r="13" spans="1:63" ht="6" customHeight="1" x14ac:dyDescent="0.3">
      <c r="A13" s="28"/>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6"/>
      <c r="BH13" s="27"/>
      <c r="BI13" s="27"/>
      <c r="BJ13" s="27"/>
      <c r="BK13" s="27"/>
    </row>
    <row r="14" spans="1:63" s="32" customFormat="1" ht="26.4" x14ac:dyDescent="0.25">
      <c r="A14" s="70" t="s">
        <v>101</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1"/>
      <c r="BG14" s="31">
        <f>SUM(B14:BE14)</f>
        <v>0</v>
      </c>
      <c r="BH14" s="29"/>
      <c r="BI14" s="29"/>
      <c r="BJ14" s="29"/>
      <c r="BK14" s="29"/>
    </row>
    <row r="15" spans="1:63" s="32" customFormat="1" ht="26.4" x14ac:dyDescent="0.25">
      <c r="A15" s="70" t="s">
        <v>102</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1"/>
      <c r="BG15" s="31">
        <f>SUM(B15:BE15)</f>
        <v>0</v>
      </c>
      <c r="BH15" s="29"/>
      <c r="BI15" s="29"/>
      <c r="BJ15" s="29"/>
      <c r="BK15" s="29"/>
    </row>
    <row r="16" spans="1:63" ht="6" customHeight="1" x14ac:dyDescent="0.3">
      <c r="A16" s="2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6"/>
      <c r="BH16" s="27"/>
      <c r="BI16" s="27"/>
      <c r="BJ16" s="27"/>
      <c r="BK16" s="27"/>
    </row>
    <row r="17" spans="1:63" ht="4.5" customHeight="1" x14ac:dyDescent="0.3">
      <c r="A17" s="68"/>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6"/>
      <c r="BH17" s="27"/>
      <c r="BI17" s="27"/>
      <c r="BJ17" s="27"/>
      <c r="BK17" s="27"/>
    </row>
    <row r="18" spans="1:63" s="17" customFormat="1" ht="26.4" x14ac:dyDescent="0.25">
      <c r="A18" s="69" t="s">
        <v>72</v>
      </c>
      <c r="B18" s="26">
        <f t="shared" ref="B18:AG18" si="3">SUM(B14:B15)</f>
        <v>0</v>
      </c>
      <c r="C18" s="26">
        <f t="shared" si="3"/>
        <v>0</v>
      </c>
      <c r="D18" s="26">
        <f t="shared" si="3"/>
        <v>0</v>
      </c>
      <c r="E18" s="26">
        <f t="shared" si="3"/>
        <v>0</v>
      </c>
      <c r="F18" s="26">
        <f t="shared" si="3"/>
        <v>0</v>
      </c>
      <c r="G18" s="26">
        <f t="shared" si="3"/>
        <v>0</v>
      </c>
      <c r="H18" s="26">
        <f t="shared" si="3"/>
        <v>0</v>
      </c>
      <c r="I18" s="26">
        <f t="shared" si="3"/>
        <v>0</v>
      </c>
      <c r="J18" s="26">
        <f t="shared" si="3"/>
        <v>0</v>
      </c>
      <c r="K18" s="26">
        <f t="shared" si="3"/>
        <v>0</v>
      </c>
      <c r="L18" s="26">
        <f t="shared" si="3"/>
        <v>0</v>
      </c>
      <c r="M18" s="26">
        <f t="shared" si="3"/>
        <v>0</v>
      </c>
      <c r="N18" s="26">
        <f t="shared" si="3"/>
        <v>0</v>
      </c>
      <c r="O18" s="26">
        <f t="shared" si="3"/>
        <v>0</v>
      </c>
      <c r="P18" s="26">
        <f t="shared" si="3"/>
        <v>0</v>
      </c>
      <c r="Q18" s="26">
        <f t="shared" si="3"/>
        <v>0</v>
      </c>
      <c r="R18" s="26">
        <f t="shared" si="3"/>
        <v>0</v>
      </c>
      <c r="S18" s="26">
        <f t="shared" si="3"/>
        <v>0</v>
      </c>
      <c r="T18" s="26">
        <f t="shared" si="3"/>
        <v>0</v>
      </c>
      <c r="U18" s="26">
        <f t="shared" si="3"/>
        <v>0</v>
      </c>
      <c r="V18" s="26">
        <f t="shared" si="3"/>
        <v>0</v>
      </c>
      <c r="W18" s="26">
        <f t="shared" si="3"/>
        <v>0</v>
      </c>
      <c r="X18" s="26">
        <f t="shared" si="3"/>
        <v>0</v>
      </c>
      <c r="Y18" s="26">
        <f t="shared" si="3"/>
        <v>0</v>
      </c>
      <c r="Z18" s="26">
        <f t="shared" si="3"/>
        <v>0</v>
      </c>
      <c r="AA18" s="26">
        <f t="shared" si="3"/>
        <v>0</v>
      </c>
      <c r="AB18" s="26">
        <f t="shared" si="3"/>
        <v>0</v>
      </c>
      <c r="AC18" s="26">
        <f t="shared" si="3"/>
        <v>0</v>
      </c>
      <c r="AD18" s="26">
        <f t="shared" si="3"/>
        <v>0</v>
      </c>
      <c r="AE18" s="26">
        <f t="shared" si="3"/>
        <v>0</v>
      </c>
      <c r="AF18" s="26">
        <f t="shared" si="3"/>
        <v>0</v>
      </c>
      <c r="AG18" s="26">
        <f t="shared" si="3"/>
        <v>0</v>
      </c>
      <c r="AH18" s="26">
        <f t="shared" ref="AH18:BE18" si="4">SUM(AH14:AH15)</f>
        <v>0</v>
      </c>
      <c r="AI18" s="26">
        <f t="shared" si="4"/>
        <v>0</v>
      </c>
      <c r="AJ18" s="26">
        <f t="shared" si="4"/>
        <v>0</v>
      </c>
      <c r="AK18" s="26">
        <f t="shared" si="4"/>
        <v>0</v>
      </c>
      <c r="AL18" s="26">
        <f t="shared" si="4"/>
        <v>0</v>
      </c>
      <c r="AM18" s="26">
        <f t="shared" si="4"/>
        <v>0</v>
      </c>
      <c r="AN18" s="26">
        <f t="shared" si="4"/>
        <v>0</v>
      </c>
      <c r="AO18" s="26">
        <f t="shared" si="4"/>
        <v>0</v>
      </c>
      <c r="AP18" s="26">
        <f t="shared" si="4"/>
        <v>0</v>
      </c>
      <c r="AQ18" s="26">
        <f t="shared" si="4"/>
        <v>0</v>
      </c>
      <c r="AR18" s="26">
        <f t="shared" si="4"/>
        <v>0</v>
      </c>
      <c r="AS18" s="26">
        <f t="shared" si="4"/>
        <v>0</v>
      </c>
      <c r="AT18" s="26">
        <f t="shared" si="4"/>
        <v>0</v>
      </c>
      <c r="AU18" s="26">
        <f t="shared" si="4"/>
        <v>0</v>
      </c>
      <c r="AV18" s="26">
        <f t="shared" si="4"/>
        <v>0</v>
      </c>
      <c r="AW18" s="26">
        <f t="shared" si="4"/>
        <v>0</v>
      </c>
      <c r="AX18" s="26">
        <f t="shared" si="4"/>
        <v>0</v>
      </c>
      <c r="AY18" s="26">
        <f t="shared" si="4"/>
        <v>0</v>
      </c>
      <c r="AZ18" s="26">
        <f t="shared" si="4"/>
        <v>0</v>
      </c>
      <c r="BA18" s="26">
        <f t="shared" si="4"/>
        <v>0</v>
      </c>
      <c r="BB18" s="26">
        <f t="shared" si="4"/>
        <v>0</v>
      </c>
      <c r="BC18" s="26">
        <f t="shared" si="4"/>
        <v>0</v>
      </c>
      <c r="BD18" s="26">
        <f t="shared" si="4"/>
        <v>0</v>
      </c>
      <c r="BE18" s="26">
        <f t="shared" si="4"/>
        <v>0</v>
      </c>
      <c r="BF18" s="26"/>
      <c r="BG18" s="26">
        <f>SUM(B18:BE18)</f>
        <v>0</v>
      </c>
      <c r="BH18" s="28"/>
      <c r="BI18" s="28"/>
      <c r="BJ18" s="28"/>
      <c r="BK18" s="28"/>
    </row>
    <row r="19" spans="1:63" s="17" customFormat="1" ht="6" customHeight="1" x14ac:dyDescent="0.25">
      <c r="A19" s="69"/>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8"/>
      <c r="BI19" s="28"/>
      <c r="BJ19" s="28"/>
      <c r="BK19" s="28"/>
    </row>
    <row r="20" spans="1:63" x14ac:dyDescent="0.3">
      <c r="A20" s="28"/>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6"/>
      <c r="BH20" s="27"/>
      <c r="BI20" s="27"/>
      <c r="BJ20" s="27"/>
      <c r="BK20" s="27"/>
    </row>
    <row r="21" spans="1:63" s="17" customFormat="1" ht="13.2" x14ac:dyDescent="0.25">
      <c r="A21" s="28" t="s">
        <v>73</v>
      </c>
      <c r="B21" s="26">
        <f>SUM(B10+B18)</f>
        <v>0</v>
      </c>
      <c r="C21" s="26">
        <f t="shared" ref="C21:BE21" si="5">SUM(C10+C18)</f>
        <v>0</v>
      </c>
      <c r="D21" s="26">
        <f t="shared" si="5"/>
        <v>0</v>
      </c>
      <c r="E21" s="26">
        <f t="shared" si="5"/>
        <v>0</v>
      </c>
      <c r="F21" s="26">
        <f t="shared" si="5"/>
        <v>0</v>
      </c>
      <c r="G21" s="26">
        <f t="shared" si="5"/>
        <v>0</v>
      </c>
      <c r="H21" s="26">
        <f t="shared" si="5"/>
        <v>0</v>
      </c>
      <c r="I21" s="26">
        <f t="shared" si="5"/>
        <v>0</v>
      </c>
      <c r="J21" s="26">
        <f t="shared" si="5"/>
        <v>0</v>
      </c>
      <c r="K21" s="26">
        <f t="shared" si="5"/>
        <v>0</v>
      </c>
      <c r="L21" s="26">
        <f t="shared" si="5"/>
        <v>0</v>
      </c>
      <c r="M21" s="26">
        <f t="shared" si="5"/>
        <v>0</v>
      </c>
      <c r="N21" s="26">
        <f t="shared" si="5"/>
        <v>0</v>
      </c>
      <c r="O21" s="26">
        <f t="shared" si="5"/>
        <v>0</v>
      </c>
      <c r="P21" s="26">
        <f t="shared" si="5"/>
        <v>0</v>
      </c>
      <c r="Q21" s="26">
        <f t="shared" si="5"/>
        <v>0</v>
      </c>
      <c r="R21" s="26">
        <f t="shared" si="5"/>
        <v>0</v>
      </c>
      <c r="S21" s="26">
        <f t="shared" si="5"/>
        <v>0</v>
      </c>
      <c r="T21" s="26">
        <f t="shared" si="5"/>
        <v>0</v>
      </c>
      <c r="U21" s="26">
        <f t="shared" si="5"/>
        <v>0</v>
      </c>
      <c r="V21" s="26">
        <f t="shared" si="5"/>
        <v>0</v>
      </c>
      <c r="W21" s="26">
        <f t="shared" si="5"/>
        <v>0</v>
      </c>
      <c r="X21" s="26">
        <f t="shared" si="5"/>
        <v>0</v>
      </c>
      <c r="Y21" s="26">
        <f t="shared" si="5"/>
        <v>0</v>
      </c>
      <c r="Z21" s="26">
        <f t="shared" si="5"/>
        <v>0</v>
      </c>
      <c r="AA21" s="26">
        <f t="shared" si="5"/>
        <v>0</v>
      </c>
      <c r="AB21" s="26">
        <f t="shared" si="5"/>
        <v>0</v>
      </c>
      <c r="AC21" s="26">
        <f t="shared" si="5"/>
        <v>0</v>
      </c>
      <c r="AD21" s="26">
        <f t="shared" si="5"/>
        <v>0</v>
      </c>
      <c r="AE21" s="26">
        <f t="shared" si="5"/>
        <v>0</v>
      </c>
      <c r="AF21" s="26">
        <f t="shared" si="5"/>
        <v>0</v>
      </c>
      <c r="AG21" s="26">
        <f t="shared" si="5"/>
        <v>0</v>
      </c>
      <c r="AH21" s="26">
        <f t="shared" si="5"/>
        <v>0</v>
      </c>
      <c r="AI21" s="26">
        <f t="shared" si="5"/>
        <v>0</v>
      </c>
      <c r="AJ21" s="26">
        <f t="shared" si="5"/>
        <v>0</v>
      </c>
      <c r="AK21" s="26">
        <f t="shared" si="5"/>
        <v>0</v>
      </c>
      <c r="AL21" s="26">
        <f t="shared" si="5"/>
        <v>0</v>
      </c>
      <c r="AM21" s="26">
        <f t="shared" si="5"/>
        <v>0</v>
      </c>
      <c r="AN21" s="26">
        <f t="shared" si="5"/>
        <v>0</v>
      </c>
      <c r="AO21" s="26">
        <f t="shared" si="5"/>
        <v>0</v>
      </c>
      <c r="AP21" s="26">
        <f t="shared" si="5"/>
        <v>0</v>
      </c>
      <c r="AQ21" s="26">
        <f t="shared" si="5"/>
        <v>0</v>
      </c>
      <c r="AR21" s="26">
        <f t="shared" si="5"/>
        <v>0</v>
      </c>
      <c r="AS21" s="26">
        <f t="shared" si="5"/>
        <v>0</v>
      </c>
      <c r="AT21" s="26">
        <f t="shared" si="5"/>
        <v>0</v>
      </c>
      <c r="AU21" s="26">
        <f t="shared" si="5"/>
        <v>0</v>
      </c>
      <c r="AV21" s="26">
        <f t="shared" si="5"/>
        <v>0</v>
      </c>
      <c r="AW21" s="26">
        <f t="shared" si="5"/>
        <v>0</v>
      </c>
      <c r="AX21" s="26">
        <f t="shared" si="5"/>
        <v>0</v>
      </c>
      <c r="AY21" s="26">
        <f t="shared" si="5"/>
        <v>0</v>
      </c>
      <c r="AZ21" s="26">
        <f t="shared" si="5"/>
        <v>0</v>
      </c>
      <c r="BA21" s="26">
        <f t="shared" si="5"/>
        <v>0</v>
      </c>
      <c r="BB21" s="26">
        <f t="shared" si="5"/>
        <v>0</v>
      </c>
      <c r="BC21" s="26">
        <f t="shared" si="5"/>
        <v>0</v>
      </c>
      <c r="BD21" s="26">
        <f t="shared" si="5"/>
        <v>0</v>
      </c>
      <c r="BE21" s="26">
        <f t="shared" si="5"/>
        <v>0</v>
      </c>
      <c r="BF21" s="26"/>
      <c r="BG21" s="26">
        <f>SUM(B21:BE21)</f>
        <v>0</v>
      </c>
      <c r="BH21" s="28"/>
      <c r="BI21" s="28"/>
      <c r="BJ21" s="28"/>
      <c r="BK21" s="28"/>
    </row>
    <row r="22" spans="1:63" ht="31.2" customHeight="1" x14ac:dyDescent="0.3">
      <c r="A22" s="85" t="s">
        <v>169</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6"/>
      <c r="BH22" s="27"/>
      <c r="BI22" s="27"/>
      <c r="BJ22" s="27"/>
      <c r="BK22" s="27"/>
    </row>
    <row r="23" spans="1:63" ht="6" customHeight="1" x14ac:dyDescent="0.3">
      <c r="A23" s="27"/>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6"/>
      <c r="BH23" s="27"/>
      <c r="BI23" s="27"/>
      <c r="BJ23" s="27"/>
      <c r="BK23" s="27"/>
    </row>
    <row r="24" spans="1:63" s="17" customFormat="1" ht="26.4" x14ac:dyDescent="0.25">
      <c r="A24" s="84" t="s">
        <v>103</v>
      </c>
      <c r="B24" s="26">
        <f t="shared" ref="B24:AG24" si="6">SUM(B7+B14)</f>
        <v>0</v>
      </c>
      <c r="C24" s="26">
        <f t="shared" si="6"/>
        <v>0</v>
      </c>
      <c r="D24" s="26">
        <f t="shared" si="6"/>
        <v>0</v>
      </c>
      <c r="E24" s="26">
        <f t="shared" si="6"/>
        <v>0</v>
      </c>
      <c r="F24" s="26">
        <f t="shared" si="6"/>
        <v>0</v>
      </c>
      <c r="G24" s="26">
        <f t="shared" si="6"/>
        <v>0</v>
      </c>
      <c r="H24" s="26">
        <f t="shared" si="6"/>
        <v>0</v>
      </c>
      <c r="I24" s="26">
        <f t="shared" si="6"/>
        <v>0</v>
      </c>
      <c r="J24" s="26">
        <f t="shared" si="6"/>
        <v>0</v>
      </c>
      <c r="K24" s="26">
        <f t="shared" si="6"/>
        <v>0</v>
      </c>
      <c r="L24" s="26">
        <f t="shared" si="6"/>
        <v>0</v>
      </c>
      <c r="M24" s="26">
        <f t="shared" si="6"/>
        <v>0</v>
      </c>
      <c r="N24" s="26">
        <f t="shared" si="6"/>
        <v>0</v>
      </c>
      <c r="O24" s="26">
        <f t="shared" si="6"/>
        <v>0</v>
      </c>
      <c r="P24" s="26">
        <f t="shared" si="6"/>
        <v>0</v>
      </c>
      <c r="Q24" s="26">
        <f t="shared" si="6"/>
        <v>0</v>
      </c>
      <c r="R24" s="26">
        <f t="shared" si="6"/>
        <v>0</v>
      </c>
      <c r="S24" s="26">
        <f t="shared" si="6"/>
        <v>0</v>
      </c>
      <c r="T24" s="26">
        <f t="shared" si="6"/>
        <v>0</v>
      </c>
      <c r="U24" s="26">
        <f t="shared" si="6"/>
        <v>0</v>
      </c>
      <c r="V24" s="26">
        <f t="shared" si="6"/>
        <v>0</v>
      </c>
      <c r="W24" s="26">
        <f t="shared" si="6"/>
        <v>0</v>
      </c>
      <c r="X24" s="26">
        <f t="shared" si="6"/>
        <v>0</v>
      </c>
      <c r="Y24" s="26">
        <f t="shared" si="6"/>
        <v>0</v>
      </c>
      <c r="Z24" s="26">
        <f t="shared" si="6"/>
        <v>0</v>
      </c>
      <c r="AA24" s="26">
        <f t="shared" si="6"/>
        <v>0</v>
      </c>
      <c r="AB24" s="26">
        <f t="shared" si="6"/>
        <v>0</v>
      </c>
      <c r="AC24" s="26">
        <f t="shared" si="6"/>
        <v>0</v>
      </c>
      <c r="AD24" s="26">
        <f t="shared" si="6"/>
        <v>0</v>
      </c>
      <c r="AE24" s="26">
        <f t="shared" si="6"/>
        <v>0</v>
      </c>
      <c r="AF24" s="26">
        <f t="shared" si="6"/>
        <v>0</v>
      </c>
      <c r="AG24" s="26">
        <f t="shared" si="6"/>
        <v>0</v>
      </c>
      <c r="AH24" s="26">
        <f t="shared" ref="AH24:BE24" si="7">SUM(AH7+AH14)</f>
        <v>0</v>
      </c>
      <c r="AI24" s="26">
        <f t="shared" si="7"/>
        <v>0</v>
      </c>
      <c r="AJ24" s="26">
        <f t="shared" si="7"/>
        <v>0</v>
      </c>
      <c r="AK24" s="26">
        <f t="shared" si="7"/>
        <v>0</v>
      </c>
      <c r="AL24" s="26">
        <f t="shared" si="7"/>
        <v>0</v>
      </c>
      <c r="AM24" s="26">
        <f t="shared" si="7"/>
        <v>0</v>
      </c>
      <c r="AN24" s="26">
        <f t="shared" si="7"/>
        <v>0</v>
      </c>
      <c r="AO24" s="26">
        <f t="shared" si="7"/>
        <v>0</v>
      </c>
      <c r="AP24" s="26">
        <f t="shared" si="7"/>
        <v>0</v>
      </c>
      <c r="AQ24" s="26">
        <f t="shared" si="7"/>
        <v>0</v>
      </c>
      <c r="AR24" s="26">
        <f t="shared" si="7"/>
        <v>0</v>
      </c>
      <c r="AS24" s="26">
        <f t="shared" si="7"/>
        <v>0</v>
      </c>
      <c r="AT24" s="26">
        <f t="shared" si="7"/>
        <v>0</v>
      </c>
      <c r="AU24" s="26">
        <f t="shared" si="7"/>
        <v>0</v>
      </c>
      <c r="AV24" s="26">
        <f t="shared" si="7"/>
        <v>0</v>
      </c>
      <c r="AW24" s="26">
        <f t="shared" si="7"/>
        <v>0</v>
      </c>
      <c r="AX24" s="26">
        <f t="shared" si="7"/>
        <v>0</v>
      </c>
      <c r="AY24" s="26">
        <f t="shared" si="7"/>
        <v>0</v>
      </c>
      <c r="AZ24" s="26">
        <f t="shared" si="7"/>
        <v>0</v>
      </c>
      <c r="BA24" s="26">
        <f t="shared" si="7"/>
        <v>0</v>
      </c>
      <c r="BB24" s="26">
        <f t="shared" si="7"/>
        <v>0</v>
      </c>
      <c r="BC24" s="26">
        <f t="shared" si="7"/>
        <v>0</v>
      </c>
      <c r="BD24" s="26">
        <f t="shared" si="7"/>
        <v>0</v>
      </c>
      <c r="BE24" s="26">
        <f t="shared" si="7"/>
        <v>0</v>
      </c>
      <c r="BF24" s="26"/>
      <c r="BG24" s="26">
        <f>SUM(B24:BE24)</f>
        <v>0</v>
      </c>
      <c r="BH24" s="28"/>
      <c r="BI24" s="28"/>
      <c r="BJ24" s="28"/>
      <c r="BK24" s="28"/>
    </row>
    <row r="25" spans="1:63" ht="42.6" customHeight="1" x14ac:dyDescent="0.3">
      <c r="A25" s="85" t="s">
        <v>170</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6"/>
      <c r="BH25" s="27"/>
      <c r="BI25" s="27"/>
      <c r="BJ25" s="27"/>
      <c r="BK25" s="27"/>
    </row>
    <row r="26" spans="1:63" ht="6" customHeight="1" x14ac:dyDescent="0.3">
      <c r="A26" s="68"/>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6"/>
      <c r="BH26" s="27"/>
      <c r="BI26" s="27"/>
      <c r="BJ26" s="27"/>
      <c r="BK26" s="27"/>
    </row>
    <row r="27" spans="1:63" s="17" customFormat="1" ht="26.4" x14ac:dyDescent="0.25">
      <c r="A27" s="84" t="s">
        <v>104</v>
      </c>
      <c r="B27" s="26">
        <f t="shared" ref="B27:AG27" si="8">SUM(B8+B15)</f>
        <v>0</v>
      </c>
      <c r="C27" s="26">
        <f t="shared" si="8"/>
        <v>0</v>
      </c>
      <c r="D27" s="26">
        <f t="shared" si="8"/>
        <v>0</v>
      </c>
      <c r="E27" s="26">
        <f t="shared" si="8"/>
        <v>0</v>
      </c>
      <c r="F27" s="26">
        <f t="shared" si="8"/>
        <v>0</v>
      </c>
      <c r="G27" s="26">
        <f t="shared" si="8"/>
        <v>0</v>
      </c>
      <c r="H27" s="26">
        <f t="shared" si="8"/>
        <v>0</v>
      </c>
      <c r="I27" s="26">
        <f t="shared" si="8"/>
        <v>0</v>
      </c>
      <c r="J27" s="26">
        <f t="shared" si="8"/>
        <v>0</v>
      </c>
      <c r="K27" s="26">
        <f t="shared" si="8"/>
        <v>0</v>
      </c>
      <c r="L27" s="26">
        <f t="shared" si="8"/>
        <v>0</v>
      </c>
      <c r="M27" s="26">
        <f t="shared" si="8"/>
        <v>0</v>
      </c>
      <c r="N27" s="26">
        <f t="shared" si="8"/>
        <v>0</v>
      </c>
      <c r="O27" s="26">
        <f t="shared" si="8"/>
        <v>0</v>
      </c>
      <c r="P27" s="26">
        <f t="shared" si="8"/>
        <v>0</v>
      </c>
      <c r="Q27" s="26">
        <f t="shared" si="8"/>
        <v>0</v>
      </c>
      <c r="R27" s="26">
        <f t="shared" si="8"/>
        <v>0</v>
      </c>
      <c r="S27" s="26">
        <f t="shared" si="8"/>
        <v>0</v>
      </c>
      <c r="T27" s="26">
        <f t="shared" si="8"/>
        <v>0</v>
      </c>
      <c r="U27" s="26">
        <f t="shared" si="8"/>
        <v>0</v>
      </c>
      <c r="V27" s="26">
        <f t="shared" si="8"/>
        <v>0</v>
      </c>
      <c r="W27" s="26">
        <f t="shared" si="8"/>
        <v>0</v>
      </c>
      <c r="X27" s="26">
        <f t="shared" si="8"/>
        <v>0</v>
      </c>
      <c r="Y27" s="26">
        <f t="shared" si="8"/>
        <v>0</v>
      </c>
      <c r="Z27" s="26">
        <f t="shared" si="8"/>
        <v>0</v>
      </c>
      <c r="AA27" s="26">
        <f t="shared" si="8"/>
        <v>0</v>
      </c>
      <c r="AB27" s="26">
        <f t="shared" si="8"/>
        <v>0</v>
      </c>
      <c r="AC27" s="26">
        <f t="shared" si="8"/>
        <v>0</v>
      </c>
      <c r="AD27" s="26">
        <f t="shared" si="8"/>
        <v>0</v>
      </c>
      <c r="AE27" s="26">
        <f t="shared" si="8"/>
        <v>0</v>
      </c>
      <c r="AF27" s="26">
        <f t="shared" si="8"/>
        <v>0</v>
      </c>
      <c r="AG27" s="26">
        <f t="shared" si="8"/>
        <v>0</v>
      </c>
      <c r="AH27" s="26">
        <f t="shared" ref="AH27:BE27" si="9">SUM(AH8+AH15)</f>
        <v>0</v>
      </c>
      <c r="AI27" s="26">
        <f t="shared" si="9"/>
        <v>0</v>
      </c>
      <c r="AJ27" s="26">
        <f t="shared" si="9"/>
        <v>0</v>
      </c>
      <c r="AK27" s="26">
        <f t="shared" si="9"/>
        <v>0</v>
      </c>
      <c r="AL27" s="26">
        <f t="shared" si="9"/>
        <v>0</v>
      </c>
      <c r="AM27" s="26">
        <f t="shared" si="9"/>
        <v>0</v>
      </c>
      <c r="AN27" s="26">
        <f t="shared" si="9"/>
        <v>0</v>
      </c>
      <c r="AO27" s="26">
        <f t="shared" si="9"/>
        <v>0</v>
      </c>
      <c r="AP27" s="26">
        <f t="shared" si="9"/>
        <v>0</v>
      </c>
      <c r="AQ27" s="26">
        <f t="shared" si="9"/>
        <v>0</v>
      </c>
      <c r="AR27" s="26">
        <f t="shared" si="9"/>
        <v>0</v>
      </c>
      <c r="AS27" s="26">
        <f t="shared" si="9"/>
        <v>0</v>
      </c>
      <c r="AT27" s="26">
        <f t="shared" si="9"/>
        <v>0</v>
      </c>
      <c r="AU27" s="26">
        <f t="shared" si="9"/>
        <v>0</v>
      </c>
      <c r="AV27" s="26">
        <f t="shared" si="9"/>
        <v>0</v>
      </c>
      <c r="AW27" s="26">
        <f t="shared" si="9"/>
        <v>0</v>
      </c>
      <c r="AX27" s="26">
        <f t="shared" si="9"/>
        <v>0</v>
      </c>
      <c r="AY27" s="26">
        <f t="shared" si="9"/>
        <v>0</v>
      </c>
      <c r="AZ27" s="26">
        <f t="shared" si="9"/>
        <v>0</v>
      </c>
      <c r="BA27" s="26">
        <f t="shared" si="9"/>
        <v>0</v>
      </c>
      <c r="BB27" s="26">
        <f t="shared" si="9"/>
        <v>0</v>
      </c>
      <c r="BC27" s="26">
        <f t="shared" si="9"/>
        <v>0</v>
      </c>
      <c r="BD27" s="26">
        <f t="shared" si="9"/>
        <v>0</v>
      </c>
      <c r="BE27" s="26">
        <f t="shared" si="9"/>
        <v>0</v>
      </c>
      <c r="BF27" s="26"/>
      <c r="BG27" s="26">
        <f>SUM(B27:BE27)</f>
        <v>0</v>
      </c>
      <c r="BH27" s="28"/>
      <c r="BI27" s="28"/>
      <c r="BJ27" s="28"/>
      <c r="BK27" s="28"/>
    </row>
    <row r="28" spans="1:63" ht="57" customHeight="1" x14ac:dyDescent="0.3">
      <c r="A28" s="85" t="s">
        <v>171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6"/>
      <c r="BH28" s="27"/>
      <c r="BI28" s="27"/>
      <c r="BJ28" s="27"/>
      <c r="BK28" s="27"/>
    </row>
    <row r="29" spans="1:63" x14ac:dyDescent="0.3">
      <c r="A29" s="33"/>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6"/>
      <c r="BH29" s="27"/>
      <c r="BI29" s="27"/>
      <c r="BJ29" s="27"/>
      <c r="BK29" s="27"/>
    </row>
    <row r="30" spans="1:63" x14ac:dyDescent="0.3">
      <c r="A30" s="34" t="s">
        <v>76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6"/>
      <c r="BH30" s="27"/>
      <c r="BI30" s="27"/>
      <c r="BJ30" s="27"/>
      <c r="BK30" s="27"/>
    </row>
    <row r="31" spans="1:63" x14ac:dyDescent="0.3">
      <c r="A31" s="27"/>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6"/>
      <c r="BH31" s="27"/>
      <c r="BI31" s="27"/>
      <c r="BJ31" s="27"/>
      <c r="BK31" s="27"/>
    </row>
    <row r="32" spans="1:63" x14ac:dyDescent="0.3">
      <c r="A32" s="28" t="s">
        <v>77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6"/>
      <c r="BH32" s="27"/>
      <c r="BI32" s="27"/>
      <c r="BJ32" s="27"/>
      <c r="BK32" s="27"/>
    </row>
    <row r="33" spans="1:63" ht="6" customHeight="1" x14ac:dyDescent="0.3">
      <c r="A33" s="27"/>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6"/>
      <c r="BH33" s="27"/>
      <c r="BI33" s="27"/>
      <c r="BJ33" s="27"/>
      <c r="BK33" s="27"/>
    </row>
    <row r="34" spans="1:63" s="32" customFormat="1" ht="13.2" x14ac:dyDescent="0.25">
      <c r="A34" s="29" t="s">
        <v>78</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1"/>
      <c r="BG34" s="31">
        <f>SUM(B34:BE34)</f>
        <v>0</v>
      </c>
      <c r="BH34" s="29"/>
      <c r="BI34" s="29"/>
      <c r="BJ34" s="29"/>
      <c r="BK34" s="29"/>
    </row>
    <row r="35" spans="1:63" s="32" customFormat="1" ht="13.2" x14ac:dyDescent="0.25">
      <c r="A35" s="29" t="s">
        <v>153</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1"/>
      <c r="BG35" s="31">
        <f>SUM(B35:BE35)</f>
        <v>0</v>
      </c>
      <c r="BH35" s="29"/>
      <c r="BI35" s="29"/>
      <c r="BJ35" s="29"/>
      <c r="BK35" s="29"/>
    </row>
    <row r="36" spans="1:63" s="32" customFormat="1" ht="13.2" x14ac:dyDescent="0.25">
      <c r="A36" s="29" t="s">
        <v>79</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1"/>
      <c r="BG36" s="31">
        <f>SUM(B36:BE36)</f>
        <v>0</v>
      </c>
      <c r="BH36" s="29"/>
      <c r="BI36" s="29"/>
      <c r="BJ36" s="29"/>
      <c r="BK36" s="29"/>
    </row>
    <row r="37" spans="1:63" s="32" customFormat="1" ht="13.2" x14ac:dyDescent="0.25">
      <c r="A37" s="29" t="s">
        <v>152</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1"/>
      <c r="BG37" s="31">
        <f>SUM(B37:BE37)</f>
        <v>0</v>
      </c>
      <c r="BH37" s="29"/>
      <c r="BI37" s="29"/>
      <c r="BJ37" s="29"/>
      <c r="BK37" s="29"/>
    </row>
    <row r="38" spans="1:63" s="32" customFormat="1" ht="13.2" x14ac:dyDescent="0.25">
      <c r="A38" s="29" t="s">
        <v>80</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1"/>
      <c r="BG38" s="31">
        <f>SUM(B38:BE38)</f>
        <v>0</v>
      </c>
      <c r="BH38" s="29"/>
      <c r="BI38" s="29"/>
      <c r="BJ38" s="29"/>
      <c r="BK38" s="29"/>
    </row>
    <row r="39" spans="1:63" ht="6" customHeight="1" x14ac:dyDescent="0.3">
      <c r="A39" s="27"/>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6"/>
      <c r="BH39" s="27"/>
      <c r="BI39" s="27"/>
      <c r="BJ39" s="27"/>
      <c r="BK39" s="27"/>
    </row>
    <row r="40" spans="1:63" s="17" customFormat="1" ht="13.2" x14ac:dyDescent="0.25">
      <c r="A40" s="28" t="s">
        <v>81</v>
      </c>
      <c r="B40" s="26">
        <f>SUM(B34:B38)</f>
        <v>0</v>
      </c>
      <c r="C40" s="26">
        <f t="shared" ref="C40:BE40" si="10">SUM(C34:C38)</f>
        <v>0</v>
      </c>
      <c r="D40" s="26">
        <f t="shared" si="10"/>
        <v>0</v>
      </c>
      <c r="E40" s="26">
        <f t="shared" si="10"/>
        <v>0</v>
      </c>
      <c r="F40" s="26">
        <f t="shared" si="10"/>
        <v>0</v>
      </c>
      <c r="G40" s="26">
        <f t="shared" si="10"/>
        <v>0</v>
      </c>
      <c r="H40" s="26">
        <f t="shared" si="10"/>
        <v>0</v>
      </c>
      <c r="I40" s="26">
        <f t="shared" si="10"/>
        <v>0</v>
      </c>
      <c r="J40" s="26">
        <f t="shared" si="10"/>
        <v>0</v>
      </c>
      <c r="K40" s="26">
        <f t="shared" si="10"/>
        <v>0</v>
      </c>
      <c r="L40" s="26">
        <f t="shared" si="10"/>
        <v>0</v>
      </c>
      <c r="M40" s="26">
        <f t="shared" si="10"/>
        <v>0</v>
      </c>
      <c r="N40" s="26">
        <f t="shared" si="10"/>
        <v>0</v>
      </c>
      <c r="O40" s="26">
        <f t="shared" si="10"/>
        <v>0</v>
      </c>
      <c r="P40" s="26">
        <f t="shared" si="10"/>
        <v>0</v>
      </c>
      <c r="Q40" s="26">
        <f t="shared" si="10"/>
        <v>0</v>
      </c>
      <c r="R40" s="26">
        <f t="shared" si="10"/>
        <v>0</v>
      </c>
      <c r="S40" s="26">
        <f t="shared" si="10"/>
        <v>0</v>
      </c>
      <c r="T40" s="26">
        <f t="shared" si="10"/>
        <v>0</v>
      </c>
      <c r="U40" s="26">
        <f t="shared" si="10"/>
        <v>0</v>
      </c>
      <c r="V40" s="26">
        <f t="shared" si="10"/>
        <v>0</v>
      </c>
      <c r="W40" s="26">
        <f t="shared" si="10"/>
        <v>0</v>
      </c>
      <c r="X40" s="26">
        <f t="shared" si="10"/>
        <v>0</v>
      </c>
      <c r="Y40" s="26">
        <f t="shared" si="10"/>
        <v>0</v>
      </c>
      <c r="Z40" s="26">
        <f t="shared" si="10"/>
        <v>0</v>
      </c>
      <c r="AA40" s="26">
        <f t="shared" si="10"/>
        <v>0</v>
      </c>
      <c r="AB40" s="26">
        <f t="shared" si="10"/>
        <v>0</v>
      </c>
      <c r="AC40" s="26">
        <f t="shared" si="10"/>
        <v>0</v>
      </c>
      <c r="AD40" s="26">
        <f t="shared" si="10"/>
        <v>0</v>
      </c>
      <c r="AE40" s="26">
        <f t="shared" si="10"/>
        <v>0</v>
      </c>
      <c r="AF40" s="26">
        <f t="shared" si="10"/>
        <v>0</v>
      </c>
      <c r="AG40" s="26">
        <f t="shared" si="10"/>
        <v>0</v>
      </c>
      <c r="AH40" s="26">
        <f t="shared" si="10"/>
        <v>0</v>
      </c>
      <c r="AI40" s="26">
        <f t="shared" si="10"/>
        <v>0</v>
      </c>
      <c r="AJ40" s="26">
        <f t="shared" si="10"/>
        <v>0</v>
      </c>
      <c r="AK40" s="26">
        <f t="shared" si="10"/>
        <v>0</v>
      </c>
      <c r="AL40" s="26">
        <f t="shared" si="10"/>
        <v>0</v>
      </c>
      <c r="AM40" s="26">
        <f t="shared" si="10"/>
        <v>0</v>
      </c>
      <c r="AN40" s="26">
        <f t="shared" si="10"/>
        <v>0</v>
      </c>
      <c r="AO40" s="26">
        <f t="shared" si="10"/>
        <v>0</v>
      </c>
      <c r="AP40" s="26">
        <f t="shared" si="10"/>
        <v>0</v>
      </c>
      <c r="AQ40" s="26">
        <f t="shared" si="10"/>
        <v>0</v>
      </c>
      <c r="AR40" s="26">
        <f t="shared" si="10"/>
        <v>0</v>
      </c>
      <c r="AS40" s="26">
        <f t="shared" si="10"/>
        <v>0</v>
      </c>
      <c r="AT40" s="26">
        <f t="shared" si="10"/>
        <v>0</v>
      </c>
      <c r="AU40" s="26">
        <f t="shared" si="10"/>
        <v>0</v>
      </c>
      <c r="AV40" s="26">
        <f t="shared" si="10"/>
        <v>0</v>
      </c>
      <c r="AW40" s="26">
        <f t="shared" si="10"/>
        <v>0</v>
      </c>
      <c r="AX40" s="26">
        <f t="shared" si="10"/>
        <v>0</v>
      </c>
      <c r="AY40" s="26">
        <f t="shared" si="10"/>
        <v>0</v>
      </c>
      <c r="AZ40" s="26">
        <f t="shared" si="10"/>
        <v>0</v>
      </c>
      <c r="BA40" s="26">
        <f t="shared" si="10"/>
        <v>0</v>
      </c>
      <c r="BB40" s="26">
        <f t="shared" si="10"/>
        <v>0</v>
      </c>
      <c r="BC40" s="26">
        <f t="shared" si="10"/>
        <v>0</v>
      </c>
      <c r="BD40" s="26">
        <f t="shared" si="10"/>
        <v>0</v>
      </c>
      <c r="BE40" s="26">
        <f t="shared" si="10"/>
        <v>0</v>
      </c>
      <c r="BF40" s="26"/>
      <c r="BG40" s="26">
        <f>SUM(B40:BE40)</f>
        <v>0</v>
      </c>
      <c r="BH40" s="28"/>
      <c r="BI40" s="28"/>
      <c r="BJ40" s="28"/>
      <c r="BK40" s="28"/>
    </row>
    <row r="41" spans="1:63" x14ac:dyDescent="0.3">
      <c r="A41" s="27"/>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6"/>
      <c r="BH41" s="27"/>
      <c r="BI41" s="27"/>
      <c r="BJ41" s="27"/>
      <c r="BK41" s="27"/>
    </row>
    <row r="42" spans="1:63" x14ac:dyDescent="0.3">
      <c r="A42" s="28" t="s">
        <v>82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6"/>
      <c r="BH42" s="27"/>
      <c r="BI42" s="27"/>
      <c r="BJ42" s="27"/>
      <c r="BK42" s="27"/>
    </row>
    <row r="43" spans="1:63" ht="6" customHeight="1" x14ac:dyDescent="0.3">
      <c r="A43" s="27"/>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6"/>
      <c r="BH43" s="27"/>
      <c r="BI43" s="27"/>
      <c r="BJ43" s="27"/>
      <c r="BK43" s="27"/>
    </row>
    <row r="44" spans="1:63" s="32" customFormat="1" ht="13.2" x14ac:dyDescent="0.25">
      <c r="A44" s="29" t="s">
        <v>83</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1"/>
      <c r="BG44" s="31">
        <f>SUM(B44:BE44)</f>
        <v>0</v>
      </c>
      <c r="BH44" s="29"/>
      <c r="BI44" s="29"/>
      <c r="BJ44" s="29"/>
      <c r="BK44" s="29"/>
    </row>
    <row r="45" spans="1:63" s="32" customFormat="1" ht="13.2" x14ac:dyDescent="0.25">
      <c r="A45" s="29" t="s">
        <v>84</v>
      </c>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1"/>
      <c r="BG45" s="31">
        <f>SUM(B45:BE45)</f>
        <v>0</v>
      </c>
      <c r="BH45" s="29"/>
      <c r="BI45" s="29"/>
      <c r="BJ45" s="29"/>
      <c r="BK45" s="29"/>
    </row>
    <row r="46" spans="1:63" s="32" customFormat="1" ht="26.4" x14ac:dyDescent="0.25">
      <c r="A46" s="70" t="s">
        <v>88</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1"/>
      <c r="BG46" s="31">
        <f>SUM(B46:BE46)</f>
        <v>0</v>
      </c>
      <c r="BH46" s="29"/>
      <c r="BI46" s="29"/>
      <c r="BJ46" s="29"/>
      <c r="BK46" s="29"/>
    </row>
    <row r="47" spans="1:63" s="32" customFormat="1" ht="13.2" x14ac:dyDescent="0.25">
      <c r="A47" s="29" t="s">
        <v>85</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1"/>
      <c r="BG47" s="31">
        <f>SUM(B47:BE47)</f>
        <v>0</v>
      </c>
      <c r="BH47" s="29"/>
      <c r="BI47" s="29"/>
      <c r="BJ47" s="29"/>
      <c r="BK47" s="29"/>
    </row>
    <row r="48" spans="1:63" ht="6" customHeight="1" x14ac:dyDescent="0.3">
      <c r="A48" s="27"/>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6"/>
      <c r="BH48" s="27"/>
      <c r="BI48" s="27"/>
      <c r="BJ48" s="27"/>
      <c r="BK48" s="27"/>
    </row>
    <row r="49" spans="1:63" s="17" customFormat="1" ht="13.2" x14ac:dyDescent="0.25">
      <c r="A49" s="28" t="s">
        <v>86</v>
      </c>
      <c r="B49" s="26">
        <f>SUM(B44:B47)</f>
        <v>0</v>
      </c>
      <c r="C49" s="26">
        <f t="shared" ref="C49:BE49" si="11">SUM(C44:C47)</f>
        <v>0</v>
      </c>
      <c r="D49" s="26">
        <f t="shared" si="11"/>
        <v>0</v>
      </c>
      <c r="E49" s="26">
        <f t="shared" si="11"/>
        <v>0</v>
      </c>
      <c r="F49" s="26">
        <f t="shared" si="11"/>
        <v>0</v>
      </c>
      <c r="G49" s="26">
        <f t="shared" si="11"/>
        <v>0</v>
      </c>
      <c r="H49" s="26">
        <f t="shared" si="11"/>
        <v>0</v>
      </c>
      <c r="I49" s="26">
        <f t="shared" si="11"/>
        <v>0</v>
      </c>
      <c r="J49" s="26">
        <f t="shared" si="11"/>
        <v>0</v>
      </c>
      <c r="K49" s="26">
        <f t="shared" si="11"/>
        <v>0</v>
      </c>
      <c r="L49" s="26">
        <f t="shared" si="11"/>
        <v>0</v>
      </c>
      <c r="M49" s="26">
        <f t="shared" si="11"/>
        <v>0</v>
      </c>
      <c r="N49" s="26">
        <f t="shared" si="11"/>
        <v>0</v>
      </c>
      <c r="O49" s="26">
        <f t="shared" si="11"/>
        <v>0</v>
      </c>
      <c r="P49" s="26">
        <f t="shared" si="11"/>
        <v>0</v>
      </c>
      <c r="Q49" s="26">
        <f t="shared" si="11"/>
        <v>0</v>
      </c>
      <c r="R49" s="26">
        <f t="shared" si="11"/>
        <v>0</v>
      </c>
      <c r="S49" s="26">
        <f t="shared" si="11"/>
        <v>0</v>
      </c>
      <c r="T49" s="26">
        <f t="shared" si="11"/>
        <v>0</v>
      </c>
      <c r="U49" s="26">
        <f t="shared" si="11"/>
        <v>0</v>
      </c>
      <c r="V49" s="26">
        <f t="shared" si="11"/>
        <v>0</v>
      </c>
      <c r="W49" s="26">
        <f t="shared" si="11"/>
        <v>0</v>
      </c>
      <c r="X49" s="26">
        <f t="shared" si="11"/>
        <v>0</v>
      </c>
      <c r="Y49" s="26">
        <f t="shared" si="11"/>
        <v>0</v>
      </c>
      <c r="Z49" s="26">
        <f t="shared" si="11"/>
        <v>0</v>
      </c>
      <c r="AA49" s="26">
        <f t="shared" si="11"/>
        <v>0</v>
      </c>
      <c r="AB49" s="26">
        <f t="shared" si="11"/>
        <v>0</v>
      </c>
      <c r="AC49" s="26">
        <f t="shared" si="11"/>
        <v>0</v>
      </c>
      <c r="AD49" s="26">
        <f t="shared" si="11"/>
        <v>0</v>
      </c>
      <c r="AE49" s="26">
        <f t="shared" si="11"/>
        <v>0</v>
      </c>
      <c r="AF49" s="26">
        <f t="shared" si="11"/>
        <v>0</v>
      </c>
      <c r="AG49" s="26">
        <f t="shared" si="11"/>
        <v>0</v>
      </c>
      <c r="AH49" s="26">
        <f t="shared" si="11"/>
        <v>0</v>
      </c>
      <c r="AI49" s="26">
        <f t="shared" si="11"/>
        <v>0</v>
      </c>
      <c r="AJ49" s="26">
        <f t="shared" si="11"/>
        <v>0</v>
      </c>
      <c r="AK49" s="26">
        <f t="shared" si="11"/>
        <v>0</v>
      </c>
      <c r="AL49" s="26">
        <f t="shared" si="11"/>
        <v>0</v>
      </c>
      <c r="AM49" s="26">
        <f t="shared" si="11"/>
        <v>0</v>
      </c>
      <c r="AN49" s="26">
        <f t="shared" si="11"/>
        <v>0</v>
      </c>
      <c r="AO49" s="26">
        <f t="shared" si="11"/>
        <v>0</v>
      </c>
      <c r="AP49" s="26">
        <f t="shared" si="11"/>
        <v>0</v>
      </c>
      <c r="AQ49" s="26">
        <f t="shared" si="11"/>
        <v>0</v>
      </c>
      <c r="AR49" s="26">
        <f t="shared" si="11"/>
        <v>0</v>
      </c>
      <c r="AS49" s="26">
        <f t="shared" si="11"/>
        <v>0</v>
      </c>
      <c r="AT49" s="26">
        <f t="shared" si="11"/>
        <v>0</v>
      </c>
      <c r="AU49" s="26">
        <f t="shared" si="11"/>
        <v>0</v>
      </c>
      <c r="AV49" s="26">
        <f t="shared" si="11"/>
        <v>0</v>
      </c>
      <c r="AW49" s="26">
        <f t="shared" si="11"/>
        <v>0</v>
      </c>
      <c r="AX49" s="26">
        <f t="shared" si="11"/>
        <v>0</v>
      </c>
      <c r="AY49" s="26">
        <f t="shared" si="11"/>
        <v>0</v>
      </c>
      <c r="AZ49" s="26">
        <f t="shared" si="11"/>
        <v>0</v>
      </c>
      <c r="BA49" s="26">
        <f t="shared" si="11"/>
        <v>0</v>
      </c>
      <c r="BB49" s="26">
        <f t="shared" si="11"/>
        <v>0</v>
      </c>
      <c r="BC49" s="26">
        <f t="shared" si="11"/>
        <v>0</v>
      </c>
      <c r="BD49" s="26">
        <f t="shared" si="11"/>
        <v>0</v>
      </c>
      <c r="BE49" s="26">
        <f t="shared" si="11"/>
        <v>0</v>
      </c>
      <c r="BF49" s="26"/>
      <c r="BG49" s="26">
        <f>SUM(B49:BE49)</f>
        <v>0</v>
      </c>
      <c r="BH49" s="28"/>
      <c r="BI49" s="28"/>
      <c r="BJ49" s="28"/>
      <c r="BK49" s="28"/>
    </row>
    <row r="50" spans="1:63" x14ac:dyDescent="0.3">
      <c r="A50" s="27"/>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6"/>
      <c r="BH50" s="27"/>
      <c r="BI50" s="27"/>
      <c r="BJ50" s="27"/>
      <c r="BK50" s="27"/>
    </row>
    <row r="51" spans="1:63" s="36" customFormat="1" x14ac:dyDescent="0.3">
      <c r="A51" s="28" t="s">
        <v>87</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25"/>
      <c r="BG51" s="26">
        <f>SUM(B51:BE51)</f>
        <v>0</v>
      </c>
      <c r="BH51" s="27"/>
      <c r="BI51" s="27"/>
      <c r="BJ51" s="27"/>
      <c r="BK51" s="27"/>
    </row>
    <row r="52" spans="1:63" s="36" customFormat="1" x14ac:dyDescent="0.3">
      <c r="A52" s="28"/>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6"/>
      <c r="BH52" s="27"/>
      <c r="BI52" s="27"/>
      <c r="BJ52" s="27"/>
      <c r="BK52" s="27"/>
    </row>
    <row r="53" spans="1:63" s="37" customFormat="1" ht="13.2" x14ac:dyDescent="0.25">
      <c r="A53" s="28" t="s">
        <v>76</v>
      </c>
      <c r="B53" s="26">
        <f>SUM(B40-B49+B51)</f>
        <v>0</v>
      </c>
      <c r="C53" s="26">
        <f t="shared" ref="C53:BE53" si="12">SUM(C40-C49+C51)</f>
        <v>0</v>
      </c>
      <c r="D53" s="26">
        <f t="shared" si="12"/>
        <v>0</v>
      </c>
      <c r="E53" s="26">
        <f t="shared" si="12"/>
        <v>0</v>
      </c>
      <c r="F53" s="26">
        <f t="shared" si="12"/>
        <v>0</v>
      </c>
      <c r="G53" s="26">
        <f t="shared" si="12"/>
        <v>0</v>
      </c>
      <c r="H53" s="26">
        <f t="shared" si="12"/>
        <v>0</v>
      </c>
      <c r="I53" s="26">
        <f t="shared" si="12"/>
        <v>0</v>
      </c>
      <c r="J53" s="26">
        <f t="shared" si="12"/>
        <v>0</v>
      </c>
      <c r="K53" s="26">
        <f t="shared" si="12"/>
        <v>0</v>
      </c>
      <c r="L53" s="26">
        <f t="shared" si="12"/>
        <v>0</v>
      </c>
      <c r="M53" s="26">
        <f t="shared" si="12"/>
        <v>0</v>
      </c>
      <c r="N53" s="26">
        <f t="shared" si="12"/>
        <v>0</v>
      </c>
      <c r="O53" s="26">
        <f t="shared" si="12"/>
        <v>0</v>
      </c>
      <c r="P53" s="26">
        <f t="shared" si="12"/>
        <v>0</v>
      </c>
      <c r="Q53" s="26">
        <f t="shared" si="12"/>
        <v>0</v>
      </c>
      <c r="R53" s="26">
        <f t="shared" si="12"/>
        <v>0</v>
      </c>
      <c r="S53" s="26">
        <f t="shared" si="12"/>
        <v>0</v>
      </c>
      <c r="T53" s="26">
        <f t="shared" si="12"/>
        <v>0</v>
      </c>
      <c r="U53" s="26">
        <f t="shared" si="12"/>
        <v>0</v>
      </c>
      <c r="V53" s="26">
        <f t="shared" si="12"/>
        <v>0</v>
      </c>
      <c r="W53" s="26">
        <f t="shared" si="12"/>
        <v>0</v>
      </c>
      <c r="X53" s="26">
        <f t="shared" si="12"/>
        <v>0</v>
      </c>
      <c r="Y53" s="26">
        <f t="shared" si="12"/>
        <v>0</v>
      </c>
      <c r="Z53" s="26">
        <f t="shared" si="12"/>
        <v>0</v>
      </c>
      <c r="AA53" s="26">
        <f t="shared" si="12"/>
        <v>0</v>
      </c>
      <c r="AB53" s="26">
        <f t="shared" si="12"/>
        <v>0</v>
      </c>
      <c r="AC53" s="26">
        <f t="shared" si="12"/>
        <v>0</v>
      </c>
      <c r="AD53" s="26">
        <f t="shared" si="12"/>
        <v>0</v>
      </c>
      <c r="AE53" s="26">
        <f t="shared" si="12"/>
        <v>0</v>
      </c>
      <c r="AF53" s="26">
        <f t="shared" si="12"/>
        <v>0</v>
      </c>
      <c r="AG53" s="26">
        <f t="shared" si="12"/>
        <v>0</v>
      </c>
      <c r="AH53" s="26">
        <f t="shared" si="12"/>
        <v>0</v>
      </c>
      <c r="AI53" s="26">
        <f t="shared" si="12"/>
        <v>0</v>
      </c>
      <c r="AJ53" s="26">
        <f t="shared" si="12"/>
        <v>0</v>
      </c>
      <c r="AK53" s="26">
        <f t="shared" si="12"/>
        <v>0</v>
      </c>
      <c r="AL53" s="26">
        <f t="shared" si="12"/>
        <v>0</v>
      </c>
      <c r="AM53" s="26">
        <f t="shared" si="12"/>
        <v>0</v>
      </c>
      <c r="AN53" s="26">
        <f t="shared" si="12"/>
        <v>0</v>
      </c>
      <c r="AO53" s="26">
        <f t="shared" si="12"/>
        <v>0</v>
      </c>
      <c r="AP53" s="26">
        <f t="shared" si="12"/>
        <v>0</v>
      </c>
      <c r="AQ53" s="26">
        <f t="shared" si="12"/>
        <v>0</v>
      </c>
      <c r="AR53" s="26">
        <f t="shared" si="12"/>
        <v>0</v>
      </c>
      <c r="AS53" s="26">
        <f t="shared" si="12"/>
        <v>0</v>
      </c>
      <c r="AT53" s="26">
        <f t="shared" si="12"/>
        <v>0</v>
      </c>
      <c r="AU53" s="26">
        <f t="shared" si="12"/>
        <v>0</v>
      </c>
      <c r="AV53" s="26">
        <f t="shared" si="12"/>
        <v>0</v>
      </c>
      <c r="AW53" s="26">
        <f t="shared" si="12"/>
        <v>0</v>
      </c>
      <c r="AX53" s="26">
        <f t="shared" si="12"/>
        <v>0</v>
      </c>
      <c r="AY53" s="26">
        <f t="shared" si="12"/>
        <v>0</v>
      </c>
      <c r="AZ53" s="26">
        <f t="shared" si="12"/>
        <v>0</v>
      </c>
      <c r="BA53" s="26">
        <f t="shared" si="12"/>
        <v>0</v>
      </c>
      <c r="BB53" s="26">
        <f t="shared" si="12"/>
        <v>0</v>
      </c>
      <c r="BC53" s="26">
        <f t="shared" si="12"/>
        <v>0</v>
      </c>
      <c r="BD53" s="26">
        <f t="shared" si="12"/>
        <v>0</v>
      </c>
      <c r="BE53" s="26">
        <f t="shared" si="12"/>
        <v>0</v>
      </c>
      <c r="BF53" s="26"/>
      <c r="BG53" s="26">
        <f>SUM(B53:BE53)</f>
        <v>0</v>
      </c>
      <c r="BH53" s="28"/>
      <c r="BI53" s="28"/>
      <c r="BJ53" s="28"/>
      <c r="BK53" s="28"/>
    </row>
    <row r="54" spans="1:63" s="36" customFormat="1" ht="26.25" customHeight="1" x14ac:dyDescent="0.3">
      <c r="A54" s="33" t="s">
        <v>105</v>
      </c>
      <c r="B54" s="130" t="s">
        <v>172</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row>
    <row r="55" spans="1:63" s="36" customFormat="1" ht="27" customHeight="1" x14ac:dyDescent="0.3">
      <c r="A55" s="27"/>
      <c r="B55" s="130" t="s">
        <v>89</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row>
    <row r="57" spans="1:63" s="36" customFormat="1" ht="48.75" customHeight="1" x14ac:dyDescent="0.3">
      <c r="A57" s="133" t="s">
        <v>133</v>
      </c>
      <c r="B57" s="125"/>
      <c r="C57" s="112"/>
      <c r="BG57" s="37"/>
    </row>
    <row r="58" spans="1:63" x14ac:dyDescent="0.3">
      <c r="A58" s="36"/>
    </row>
    <row r="59" spans="1:63" ht="45.75" customHeight="1" x14ac:dyDescent="0.3">
      <c r="A59" s="133" t="s">
        <v>167</v>
      </c>
      <c r="B59" s="125"/>
      <c r="C59" s="112"/>
    </row>
    <row r="60" spans="1:63" x14ac:dyDescent="0.3">
      <c r="A60" s="36"/>
      <c r="B60" s="36"/>
    </row>
    <row r="61" spans="1:63" ht="30.75" customHeight="1" x14ac:dyDescent="0.3">
      <c r="A61" s="133" t="s">
        <v>166</v>
      </c>
      <c r="B61" s="125"/>
    </row>
    <row r="62" spans="1:63" x14ac:dyDescent="0.3">
      <c r="A62" s="36"/>
      <c r="B62" s="36"/>
    </row>
    <row r="63" spans="1:63" ht="30" customHeight="1" x14ac:dyDescent="0.3">
      <c r="A63" s="128" t="s">
        <v>164</v>
      </c>
      <c r="B63" s="129"/>
      <c r="C63" s="88"/>
    </row>
    <row r="64" spans="1:63" x14ac:dyDescent="0.3">
      <c r="A64" s="89" t="s">
        <v>134</v>
      </c>
      <c r="B64" s="90">
        <v>30</v>
      </c>
      <c r="C64" s="88"/>
    </row>
    <row r="65" spans="1:3" x14ac:dyDescent="0.3">
      <c r="A65" s="89" t="s">
        <v>135</v>
      </c>
      <c r="B65" s="90">
        <v>30</v>
      </c>
      <c r="C65" s="88"/>
    </row>
    <row r="66" spans="1:3" x14ac:dyDescent="0.3">
      <c r="A66" s="89" t="s">
        <v>136</v>
      </c>
      <c r="B66" s="90" t="s">
        <v>151</v>
      </c>
      <c r="C66" s="88"/>
    </row>
    <row r="67" spans="1:3" x14ac:dyDescent="0.3">
      <c r="A67" s="89" t="s">
        <v>137</v>
      </c>
      <c r="B67" s="90" t="s">
        <v>128</v>
      </c>
      <c r="C67" s="88"/>
    </row>
    <row r="68" spans="1:3" x14ac:dyDescent="0.3">
      <c r="A68" s="89" t="s">
        <v>138</v>
      </c>
      <c r="B68" s="90">
        <v>25</v>
      </c>
      <c r="C68" s="88"/>
    </row>
    <row r="69" spans="1:3" x14ac:dyDescent="0.3">
      <c r="A69" s="89" t="s">
        <v>139</v>
      </c>
      <c r="B69" s="90" t="s">
        <v>128</v>
      </c>
      <c r="C69" s="88"/>
    </row>
    <row r="70" spans="1:3" x14ac:dyDescent="0.3">
      <c r="A70" s="89" t="s">
        <v>140</v>
      </c>
      <c r="B70" s="90" t="s">
        <v>129</v>
      </c>
      <c r="C70" s="88"/>
    </row>
    <row r="71" spans="1:3" x14ac:dyDescent="0.3">
      <c r="A71" s="89" t="s">
        <v>141</v>
      </c>
      <c r="B71" s="90" t="s">
        <v>129</v>
      </c>
      <c r="C71" s="88"/>
    </row>
    <row r="72" spans="1:3" x14ac:dyDescent="0.3">
      <c r="A72" s="89" t="s">
        <v>142</v>
      </c>
      <c r="B72" s="90" t="s">
        <v>131</v>
      </c>
      <c r="C72" s="88"/>
    </row>
    <row r="73" spans="1:3" x14ac:dyDescent="0.3">
      <c r="A73" s="89" t="s">
        <v>143</v>
      </c>
      <c r="B73" s="91" t="s">
        <v>132</v>
      </c>
      <c r="C73" s="88"/>
    </row>
    <row r="74" spans="1:3" x14ac:dyDescent="0.3">
      <c r="A74" s="87" t="s">
        <v>144</v>
      </c>
      <c r="B74" s="91" t="s">
        <v>132</v>
      </c>
    </row>
    <row r="76" spans="1:3" ht="82.5" customHeight="1" x14ac:dyDescent="0.3">
      <c r="A76" s="126" t="s">
        <v>165</v>
      </c>
      <c r="B76" s="127"/>
    </row>
  </sheetData>
  <mergeCells count="7">
    <mergeCell ref="A76:B76"/>
    <mergeCell ref="A63:B63"/>
    <mergeCell ref="B54:BK54"/>
    <mergeCell ref="B55:BK55"/>
    <mergeCell ref="A57:B57"/>
    <mergeCell ref="A59:B59"/>
    <mergeCell ref="A61:B61"/>
  </mergeCells>
  <pageMargins left="0.7" right="0.7" top="0.78740157499999996" bottom="0.78740157499999996"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zoomScaleNormal="100" workbookViewId="0">
      <selection activeCell="G14" sqref="G14"/>
    </sheetView>
  </sheetViews>
  <sheetFormatPr baseColWidth="10" defaultRowHeight="14.4" x14ac:dyDescent="0.3"/>
  <cols>
    <col min="1" max="1" width="14.44140625" customWidth="1"/>
    <col min="2" max="2" width="11.33203125" style="38" customWidth="1"/>
    <col min="3" max="6" width="17.6640625" customWidth="1"/>
    <col min="7" max="7" width="14.109375" style="39" customWidth="1"/>
    <col min="8" max="8" width="16.5546875" style="39" customWidth="1"/>
    <col min="9" max="9" width="16" style="39" customWidth="1"/>
    <col min="10" max="10" width="19.88671875" style="39" customWidth="1"/>
    <col min="11" max="11" width="18.44140625" style="39" customWidth="1"/>
    <col min="12" max="17" width="15.6640625" customWidth="1"/>
    <col min="18" max="18" width="8.33203125" customWidth="1"/>
    <col min="19" max="19" width="15.6640625" style="17" customWidth="1"/>
  </cols>
  <sheetData>
    <row r="1" spans="1:19" ht="12.75" customHeight="1" x14ac:dyDescent="0.25"/>
    <row r="2" spans="1:19" ht="31.5" customHeight="1" x14ac:dyDescent="0.35">
      <c r="A2" s="36"/>
      <c r="B2" s="136" t="s">
        <v>90</v>
      </c>
      <c r="C2" s="137"/>
      <c r="D2" s="137"/>
      <c r="E2" s="137"/>
      <c r="F2" s="113"/>
      <c r="G2" s="114"/>
      <c r="H2" s="114"/>
      <c r="I2" s="114"/>
    </row>
    <row r="3" spans="1:19" ht="12.75" customHeight="1" thickBot="1" x14ac:dyDescent="0.3">
      <c r="A3" s="36"/>
      <c r="B3" s="115"/>
      <c r="C3" s="36"/>
      <c r="D3" s="36"/>
      <c r="E3" s="36"/>
      <c r="F3" s="36"/>
      <c r="G3" s="114"/>
      <c r="H3" s="114"/>
      <c r="I3" s="114"/>
    </row>
    <row r="4" spans="1:19" ht="33" customHeight="1" thickBot="1" x14ac:dyDescent="0.3">
      <c r="A4" s="138" t="s">
        <v>91</v>
      </c>
      <c r="B4" s="139"/>
      <c r="C4" s="140">
        <v>0.04</v>
      </c>
      <c r="D4" s="141"/>
      <c r="E4" s="141"/>
      <c r="F4" s="142"/>
      <c r="G4" s="40"/>
      <c r="H4" s="40"/>
    </row>
    <row r="5" spans="1:19" s="41" customFormat="1" ht="61.5" customHeight="1" thickBot="1" x14ac:dyDescent="0.3">
      <c r="A5" s="143" t="s">
        <v>92</v>
      </c>
      <c r="B5" s="144"/>
      <c r="C5" s="77" t="s">
        <v>93</v>
      </c>
      <c r="D5" s="78" t="s">
        <v>106</v>
      </c>
      <c r="E5" s="78" t="s">
        <v>107</v>
      </c>
      <c r="F5" s="79" t="s">
        <v>94</v>
      </c>
      <c r="G5" s="80" t="s">
        <v>0</v>
      </c>
      <c r="H5" s="80" t="s">
        <v>1</v>
      </c>
      <c r="I5" s="80" t="s">
        <v>108</v>
      </c>
      <c r="J5" s="80" t="s">
        <v>109</v>
      </c>
      <c r="K5" s="80" t="s">
        <v>2</v>
      </c>
      <c r="S5" s="42"/>
    </row>
    <row r="6" spans="1:19" s="11" customFormat="1" ht="30" customHeight="1" x14ac:dyDescent="0.3">
      <c r="A6" s="43" t="s">
        <v>14</v>
      </c>
      <c r="B6" s="44">
        <f>'Ausgangsdaten Dane wyjściowe'!B2</f>
        <v>2016</v>
      </c>
      <c r="C6" s="45">
        <f>'Ausgangsdaten Dane wyjściowe'!B$21</f>
        <v>0</v>
      </c>
      <c r="D6" s="46">
        <f>'Ausgangsdaten Dane wyjściowe'!B$24</f>
        <v>0</v>
      </c>
      <c r="E6" s="46">
        <f>'Ausgangsdaten Dane wyjściowe'!B$27</f>
        <v>0</v>
      </c>
      <c r="F6" s="47">
        <f>'Ausgangsdaten Dane wyjściowe'!B$53</f>
        <v>0</v>
      </c>
      <c r="G6" s="73">
        <v>1</v>
      </c>
      <c r="H6" s="48">
        <f>C6</f>
        <v>0</v>
      </c>
      <c r="I6" s="48">
        <f>D6</f>
        <v>0</v>
      </c>
      <c r="J6" s="48">
        <f>E6</f>
        <v>0</v>
      </c>
      <c r="K6" s="48">
        <f>F6</f>
        <v>0</v>
      </c>
      <c r="L6" s="71"/>
      <c r="S6" s="14"/>
    </row>
    <row r="7" spans="1:19" s="11" customFormat="1" ht="30" customHeight="1" x14ac:dyDescent="0.3">
      <c r="A7" s="49" t="s">
        <v>15</v>
      </c>
      <c r="B7" s="50">
        <f>B6+1</f>
        <v>2017</v>
      </c>
      <c r="C7" s="45">
        <f>'Ausgangsdaten Dane wyjściowe'!C$21</f>
        <v>0</v>
      </c>
      <c r="D7" s="46">
        <f>'Ausgangsdaten Dane wyjściowe'!C$24</f>
        <v>0</v>
      </c>
      <c r="E7" s="46">
        <f>'Ausgangsdaten Dane wyjściowe'!C$27</f>
        <v>0</v>
      </c>
      <c r="F7" s="47">
        <f>'Ausgangsdaten Dane wyjściowe'!C$53</f>
        <v>0</v>
      </c>
      <c r="G7" s="73">
        <v>0.96153846153846145</v>
      </c>
      <c r="H7" s="48">
        <f>C7*G7</f>
        <v>0</v>
      </c>
      <c r="I7" s="48">
        <f>D7*G7</f>
        <v>0</v>
      </c>
      <c r="J7" s="48">
        <f>E7*G7</f>
        <v>0</v>
      </c>
      <c r="K7" s="48">
        <f>F7*G7</f>
        <v>0</v>
      </c>
      <c r="L7" s="72"/>
      <c r="M7" s="71"/>
      <c r="S7" s="14"/>
    </row>
    <row r="8" spans="1:19" s="11" customFormat="1" ht="30" customHeight="1" x14ac:dyDescent="0.3">
      <c r="A8" s="49" t="s">
        <v>16</v>
      </c>
      <c r="B8" s="50">
        <f t="shared" ref="B8:B61" si="0">B7+1</f>
        <v>2018</v>
      </c>
      <c r="C8" s="45">
        <f>'Ausgangsdaten Dane wyjściowe'!D$21</f>
        <v>0</v>
      </c>
      <c r="D8" s="46">
        <f>'Ausgangsdaten Dane wyjściowe'!D$24</f>
        <v>0</v>
      </c>
      <c r="E8" s="46">
        <f>'Ausgangsdaten Dane wyjściowe'!D$27</f>
        <v>0</v>
      </c>
      <c r="F8" s="47">
        <f>'Ausgangsdaten Dane wyjściowe'!D$53</f>
        <v>0</v>
      </c>
      <c r="G8" s="73">
        <v>0.92455621301775137</v>
      </c>
      <c r="H8" s="48">
        <f t="shared" ref="H8:H61" si="1">C8*G8</f>
        <v>0</v>
      </c>
      <c r="I8" s="48">
        <f t="shared" ref="I8:I61" si="2">D8*G8</f>
        <v>0</v>
      </c>
      <c r="J8" s="48">
        <f t="shared" ref="J8:J61" si="3">E8*G8</f>
        <v>0</v>
      </c>
      <c r="K8" s="48">
        <f t="shared" ref="K8:K61" si="4">F8*G8</f>
        <v>0</v>
      </c>
      <c r="L8" s="72"/>
      <c r="S8" s="14"/>
    </row>
    <row r="9" spans="1:19" s="11" customFormat="1" ht="30" customHeight="1" x14ac:dyDescent="0.3">
      <c r="A9" s="49" t="s">
        <v>17</v>
      </c>
      <c r="B9" s="50">
        <f t="shared" si="0"/>
        <v>2019</v>
      </c>
      <c r="C9" s="45">
        <f>'Ausgangsdaten Dane wyjściowe'!E$21</f>
        <v>0</v>
      </c>
      <c r="D9" s="46">
        <f>'Ausgangsdaten Dane wyjściowe'!E$24</f>
        <v>0</v>
      </c>
      <c r="E9" s="46">
        <f>'Ausgangsdaten Dane wyjściowe'!E$27</f>
        <v>0</v>
      </c>
      <c r="F9" s="47">
        <f>'Ausgangsdaten Dane wyjściowe'!E$53</f>
        <v>0</v>
      </c>
      <c r="G9" s="73">
        <v>0.88899635867091487</v>
      </c>
      <c r="H9" s="48">
        <f t="shared" si="1"/>
        <v>0</v>
      </c>
      <c r="I9" s="48">
        <f t="shared" si="2"/>
        <v>0</v>
      </c>
      <c r="J9" s="48">
        <f t="shared" si="3"/>
        <v>0</v>
      </c>
      <c r="K9" s="48">
        <f t="shared" si="4"/>
        <v>0</v>
      </c>
      <c r="L9" s="72"/>
      <c r="S9" s="14"/>
    </row>
    <row r="10" spans="1:19" s="11" customFormat="1" ht="30" customHeight="1" x14ac:dyDescent="0.3">
      <c r="A10" s="49" t="s">
        <v>18</v>
      </c>
      <c r="B10" s="50">
        <f t="shared" si="0"/>
        <v>2020</v>
      </c>
      <c r="C10" s="45">
        <f>'Ausgangsdaten Dane wyjściowe'!F$21</f>
        <v>0</v>
      </c>
      <c r="D10" s="46">
        <f>'Ausgangsdaten Dane wyjściowe'!F$24</f>
        <v>0</v>
      </c>
      <c r="E10" s="46">
        <f>'Ausgangsdaten Dane wyjściowe'!F$27</f>
        <v>0</v>
      </c>
      <c r="F10" s="47">
        <f>'Ausgangsdaten Dane wyjściowe'!F$53</f>
        <v>0</v>
      </c>
      <c r="G10" s="73">
        <v>0.85480419102972571</v>
      </c>
      <c r="H10" s="48">
        <f t="shared" si="1"/>
        <v>0</v>
      </c>
      <c r="I10" s="48">
        <f t="shared" si="2"/>
        <v>0</v>
      </c>
      <c r="J10" s="48">
        <f t="shared" si="3"/>
        <v>0</v>
      </c>
      <c r="K10" s="48">
        <f t="shared" si="4"/>
        <v>0</v>
      </c>
      <c r="L10" s="72"/>
      <c r="S10" s="14"/>
    </row>
    <row r="11" spans="1:19" s="11" customFormat="1" ht="30" customHeight="1" x14ac:dyDescent="0.3">
      <c r="A11" s="49" t="s">
        <v>19</v>
      </c>
      <c r="B11" s="50">
        <f t="shared" si="0"/>
        <v>2021</v>
      </c>
      <c r="C11" s="45">
        <f>'Ausgangsdaten Dane wyjściowe'!G$21</f>
        <v>0</v>
      </c>
      <c r="D11" s="46">
        <f>'Ausgangsdaten Dane wyjściowe'!G$24</f>
        <v>0</v>
      </c>
      <c r="E11" s="46">
        <f>'Ausgangsdaten Dane wyjściowe'!G$27</f>
        <v>0</v>
      </c>
      <c r="F11" s="47">
        <f>'Ausgangsdaten Dane wyjściowe'!G$53</f>
        <v>0</v>
      </c>
      <c r="G11" s="73">
        <v>0.82192710675935154</v>
      </c>
      <c r="H11" s="48">
        <f t="shared" si="1"/>
        <v>0</v>
      </c>
      <c r="I11" s="48">
        <f t="shared" si="2"/>
        <v>0</v>
      </c>
      <c r="J11" s="48">
        <f t="shared" si="3"/>
        <v>0</v>
      </c>
      <c r="K11" s="48">
        <f t="shared" si="4"/>
        <v>0</v>
      </c>
      <c r="L11" s="72"/>
      <c r="S11" s="14"/>
    </row>
    <row r="12" spans="1:19" s="11" customFormat="1" ht="30" customHeight="1" x14ac:dyDescent="0.3">
      <c r="A12" s="49" t="s">
        <v>20</v>
      </c>
      <c r="B12" s="50">
        <f t="shared" si="0"/>
        <v>2022</v>
      </c>
      <c r="C12" s="45">
        <f>'Ausgangsdaten Dane wyjściowe'!H$21</f>
        <v>0</v>
      </c>
      <c r="D12" s="46">
        <f>'Ausgangsdaten Dane wyjściowe'!H$24</f>
        <v>0</v>
      </c>
      <c r="E12" s="46">
        <f>'Ausgangsdaten Dane wyjściowe'!H$27</f>
        <v>0</v>
      </c>
      <c r="F12" s="47">
        <f>'Ausgangsdaten Dane wyjściowe'!H$53</f>
        <v>0</v>
      </c>
      <c r="G12" s="73">
        <v>0.79031452573014571</v>
      </c>
      <c r="H12" s="48">
        <f t="shared" si="1"/>
        <v>0</v>
      </c>
      <c r="I12" s="48">
        <f t="shared" si="2"/>
        <v>0</v>
      </c>
      <c r="J12" s="48">
        <f t="shared" si="3"/>
        <v>0</v>
      </c>
      <c r="K12" s="48">
        <f t="shared" si="4"/>
        <v>0</v>
      </c>
      <c r="S12" s="14"/>
    </row>
    <row r="13" spans="1:19" s="11" customFormat="1" ht="30" customHeight="1" x14ac:dyDescent="0.3">
      <c r="A13" s="49" t="s">
        <v>21</v>
      </c>
      <c r="B13" s="50">
        <f t="shared" si="0"/>
        <v>2023</v>
      </c>
      <c r="C13" s="45">
        <f>'Ausgangsdaten Dane wyjściowe'!I$21</f>
        <v>0</v>
      </c>
      <c r="D13" s="46">
        <f>'Ausgangsdaten Dane wyjściowe'!I$24</f>
        <v>0</v>
      </c>
      <c r="E13" s="46">
        <f>'Ausgangsdaten Dane wyjściowe'!I$27</f>
        <v>0</v>
      </c>
      <c r="F13" s="47">
        <f>'Ausgangsdaten Dane wyjściowe'!I$53</f>
        <v>0</v>
      </c>
      <c r="G13" s="73">
        <v>0.75991781320206331</v>
      </c>
      <c r="H13" s="48">
        <f t="shared" si="1"/>
        <v>0</v>
      </c>
      <c r="I13" s="48">
        <f t="shared" si="2"/>
        <v>0</v>
      </c>
      <c r="J13" s="48">
        <f t="shared" si="3"/>
        <v>0</v>
      </c>
      <c r="K13" s="48">
        <f t="shared" si="4"/>
        <v>0</v>
      </c>
      <c r="S13" s="14"/>
    </row>
    <row r="14" spans="1:19" s="11" customFormat="1" ht="30" customHeight="1" x14ac:dyDescent="0.3">
      <c r="A14" s="49" t="s">
        <v>22</v>
      </c>
      <c r="B14" s="50">
        <f t="shared" si="0"/>
        <v>2024</v>
      </c>
      <c r="C14" s="45">
        <f>'Ausgangsdaten Dane wyjściowe'!J$21</f>
        <v>0</v>
      </c>
      <c r="D14" s="46">
        <f>'Ausgangsdaten Dane wyjściowe'!J$24</f>
        <v>0</v>
      </c>
      <c r="E14" s="46">
        <f>'Ausgangsdaten Dane wyjściowe'!J$27</f>
        <v>0</v>
      </c>
      <c r="F14" s="47">
        <f>'Ausgangsdaten Dane wyjściowe'!J$53</f>
        <v>0</v>
      </c>
      <c r="G14" s="73">
        <v>0.73069020500198378</v>
      </c>
      <c r="H14" s="48">
        <f t="shared" si="1"/>
        <v>0</v>
      </c>
      <c r="I14" s="48">
        <f t="shared" si="2"/>
        <v>0</v>
      </c>
      <c r="J14" s="48">
        <f t="shared" si="3"/>
        <v>0</v>
      </c>
      <c r="K14" s="48">
        <f t="shared" si="4"/>
        <v>0</v>
      </c>
      <c r="S14" s="14"/>
    </row>
    <row r="15" spans="1:19" s="11" customFormat="1" ht="30" customHeight="1" x14ac:dyDescent="0.3">
      <c r="A15" s="49" t="s">
        <v>23</v>
      </c>
      <c r="B15" s="50">
        <f t="shared" si="0"/>
        <v>2025</v>
      </c>
      <c r="C15" s="45">
        <f>'Ausgangsdaten Dane wyjściowe'!K$21</f>
        <v>0</v>
      </c>
      <c r="D15" s="46">
        <f>'Ausgangsdaten Dane wyjściowe'!K$24</f>
        <v>0</v>
      </c>
      <c r="E15" s="46">
        <f>'Ausgangsdaten Dane wyjściowe'!K$27</f>
        <v>0</v>
      </c>
      <c r="F15" s="47">
        <f>'Ausgangsdaten Dane wyjściowe'!K$53</f>
        <v>0</v>
      </c>
      <c r="G15" s="73">
        <v>0.70258673557883045</v>
      </c>
      <c r="H15" s="48">
        <f t="shared" si="1"/>
        <v>0</v>
      </c>
      <c r="I15" s="48">
        <f t="shared" si="2"/>
        <v>0</v>
      </c>
      <c r="J15" s="48">
        <f t="shared" si="3"/>
        <v>0</v>
      </c>
      <c r="K15" s="48">
        <f t="shared" si="4"/>
        <v>0</v>
      </c>
      <c r="S15" s="14"/>
    </row>
    <row r="16" spans="1:19" s="11" customFormat="1" ht="30" customHeight="1" x14ac:dyDescent="0.3">
      <c r="A16" s="49" t="s">
        <v>24</v>
      </c>
      <c r="B16" s="50">
        <f t="shared" si="0"/>
        <v>2026</v>
      </c>
      <c r="C16" s="45">
        <f>'Ausgangsdaten Dane wyjściowe'!L$21</f>
        <v>0</v>
      </c>
      <c r="D16" s="46">
        <f>'Ausgangsdaten Dane wyjściowe'!L$24</f>
        <v>0</v>
      </c>
      <c r="E16" s="46">
        <f>'Ausgangsdaten Dane wyjściowe'!L$27</f>
        <v>0</v>
      </c>
      <c r="F16" s="47">
        <f>'Ausgangsdaten Dane wyjściowe'!L$53</f>
        <v>0</v>
      </c>
      <c r="G16" s="73">
        <v>0.67556416882579851</v>
      </c>
      <c r="H16" s="48">
        <f t="shared" si="1"/>
        <v>0</v>
      </c>
      <c r="I16" s="48">
        <f t="shared" si="2"/>
        <v>0</v>
      </c>
      <c r="J16" s="48">
        <f t="shared" si="3"/>
        <v>0</v>
      </c>
      <c r="K16" s="48">
        <f t="shared" si="4"/>
        <v>0</v>
      </c>
      <c r="S16" s="14"/>
    </row>
    <row r="17" spans="1:19" s="11" customFormat="1" ht="30" customHeight="1" x14ac:dyDescent="0.3">
      <c r="A17" s="49" t="s">
        <v>25</v>
      </c>
      <c r="B17" s="50">
        <f t="shared" si="0"/>
        <v>2027</v>
      </c>
      <c r="C17" s="45">
        <f>'Ausgangsdaten Dane wyjściowe'!M$21</f>
        <v>0</v>
      </c>
      <c r="D17" s="46">
        <f>'Ausgangsdaten Dane wyjściowe'!M$24</f>
        <v>0</v>
      </c>
      <c r="E17" s="46">
        <f>'Ausgangsdaten Dane wyjściowe'!M$27</f>
        <v>0</v>
      </c>
      <c r="F17" s="47">
        <f>'Ausgangsdaten Dane wyjściowe'!M$53</f>
        <v>0</v>
      </c>
      <c r="G17" s="73">
        <v>0.6495809315632679</v>
      </c>
      <c r="H17" s="48">
        <f t="shared" si="1"/>
        <v>0</v>
      </c>
      <c r="I17" s="48">
        <f t="shared" si="2"/>
        <v>0</v>
      </c>
      <c r="J17" s="48">
        <f t="shared" si="3"/>
        <v>0</v>
      </c>
      <c r="K17" s="48">
        <f t="shared" si="4"/>
        <v>0</v>
      </c>
      <c r="S17" s="14"/>
    </row>
    <row r="18" spans="1:19" s="11" customFormat="1" ht="30" customHeight="1" x14ac:dyDescent="0.3">
      <c r="A18" s="49" t="s">
        <v>26</v>
      </c>
      <c r="B18" s="50">
        <f t="shared" si="0"/>
        <v>2028</v>
      </c>
      <c r="C18" s="45">
        <f>'Ausgangsdaten Dane wyjściowe'!N$21</f>
        <v>0</v>
      </c>
      <c r="D18" s="46">
        <f>'Ausgangsdaten Dane wyjściowe'!N$24</f>
        <v>0</v>
      </c>
      <c r="E18" s="46">
        <f>'Ausgangsdaten Dane wyjściowe'!N$27</f>
        <v>0</v>
      </c>
      <c r="F18" s="47">
        <f>'Ausgangsdaten Dane wyjściowe'!N$53</f>
        <v>0</v>
      </c>
      <c r="G18" s="73">
        <v>0.62459704958006512</v>
      </c>
      <c r="H18" s="48">
        <f t="shared" si="1"/>
        <v>0</v>
      </c>
      <c r="I18" s="48">
        <f t="shared" si="2"/>
        <v>0</v>
      </c>
      <c r="J18" s="48">
        <f t="shared" si="3"/>
        <v>0</v>
      </c>
      <c r="K18" s="48">
        <f t="shared" si="4"/>
        <v>0</v>
      </c>
      <c r="S18" s="14"/>
    </row>
    <row r="19" spans="1:19" s="11" customFormat="1" ht="30" customHeight="1" x14ac:dyDescent="0.3">
      <c r="A19" s="49" t="s">
        <v>95</v>
      </c>
      <c r="B19" s="50">
        <f t="shared" si="0"/>
        <v>2029</v>
      </c>
      <c r="C19" s="45">
        <f>'Ausgangsdaten Dane wyjściowe'!O$21</f>
        <v>0</v>
      </c>
      <c r="D19" s="46">
        <f>'Ausgangsdaten Dane wyjściowe'!O$24</f>
        <v>0</v>
      </c>
      <c r="E19" s="46">
        <f>'Ausgangsdaten Dane wyjściowe'!O$27</f>
        <v>0</v>
      </c>
      <c r="F19" s="47">
        <f>'Ausgangsdaten Dane wyjściowe'!O$53</f>
        <v>0</v>
      </c>
      <c r="G19" s="73">
        <v>0.600574086134678</v>
      </c>
      <c r="H19" s="48">
        <f t="shared" si="1"/>
        <v>0</v>
      </c>
      <c r="I19" s="48">
        <f t="shared" si="2"/>
        <v>0</v>
      </c>
      <c r="J19" s="48">
        <f t="shared" si="3"/>
        <v>0</v>
      </c>
      <c r="K19" s="48">
        <f t="shared" si="4"/>
        <v>0</v>
      </c>
      <c r="S19" s="14"/>
    </row>
    <row r="20" spans="1:19" s="11" customFormat="1" ht="30" customHeight="1" x14ac:dyDescent="0.3">
      <c r="A20" s="49" t="s">
        <v>28</v>
      </c>
      <c r="B20" s="50">
        <f t="shared" si="0"/>
        <v>2030</v>
      </c>
      <c r="C20" s="45">
        <f>'Ausgangsdaten Dane wyjściowe'!P$21</f>
        <v>0</v>
      </c>
      <c r="D20" s="46">
        <f>'Ausgangsdaten Dane wyjściowe'!P$24</f>
        <v>0</v>
      </c>
      <c r="E20" s="46">
        <f>'Ausgangsdaten Dane wyjściowe'!P$27</f>
        <v>0</v>
      </c>
      <c r="F20" s="47">
        <f>'Ausgangsdaten Dane wyjściowe'!P$53</f>
        <v>0</v>
      </c>
      <c r="G20" s="73">
        <v>0.57747508282180582</v>
      </c>
      <c r="H20" s="48">
        <f t="shared" si="1"/>
        <v>0</v>
      </c>
      <c r="I20" s="48">
        <f t="shared" si="2"/>
        <v>0</v>
      </c>
      <c r="J20" s="48">
        <f t="shared" si="3"/>
        <v>0</v>
      </c>
      <c r="K20" s="48">
        <f t="shared" si="4"/>
        <v>0</v>
      </c>
      <c r="S20" s="14"/>
    </row>
    <row r="21" spans="1:19" s="11" customFormat="1" ht="30" customHeight="1" x14ac:dyDescent="0.3">
      <c r="A21" s="49" t="s">
        <v>29</v>
      </c>
      <c r="B21" s="50">
        <f t="shared" si="0"/>
        <v>2031</v>
      </c>
      <c r="C21" s="45">
        <f>'Ausgangsdaten Dane wyjściowe'!Q$21</f>
        <v>0</v>
      </c>
      <c r="D21" s="46">
        <f>'Ausgangsdaten Dane wyjściowe'!Q$24</f>
        <v>0</v>
      </c>
      <c r="E21" s="46">
        <f>'Ausgangsdaten Dane wyjściowe'!Q$27</f>
        <v>0</v>
      </c>
      <c r="F21" s="47">
        <f>'Ausgangsdaten Dane wyjściowe'!Q$53</f>
        <v>0</v>
      </c>
      <c r="G21" s="73">
        <v>0.55526450271327477</v>
      </c>
      <c r="H21" s="48">
        <f t="shared" si="1"/>
        <v>0</v>
      </c>
      <c r="I21" s="48">
        <f t="shared" si="2"/>
        <v>0</v>
      </c>
      <c r="J21" s="48">
        <f t="shared" si="3"/>
        <v>0</v>
      </c>
      <c r="K21" s="48">
        <f t="shared" si="4"/>
        <v>0</v>
      </c>
      <c r="S21" s="14"/>
    </row>
    <row r="22" spans="1:19" s="11" customFormat="1" ht="30" customHeight="1" x14ac:dyDescent="0.3">
      <c r="A22" s="49" t="s">
        <v>30</v>
      </c>
      <c r="B22" s="50">
        <f t="shared" si="0"/>
        <v>2032</v>
      </c>
      <c r="C22" s="45">
        <f>'Ausgangsdaten Dane wyjściowe'!R$21</f>
        <v>0</v>
      </c>
      <c r="D22" s="46">
        <f>'Ausgangsdaten Dane wyjściowe'!R$24</f>
        <v>0</v>
      </c>
      <c r="E22" s="46">
        <f>'Ausgangsdaten Dane wyjściowe'!R$27</f>
        <v>0</v>
      </c>
      <c r="F22" s="47">
        <f>'Ausgangsdaten Dane wyjściowe'!R$53</f>
        <v>0</v>
      </c>
      <c r="G22" s="73">
        <v>0.53390817568584104</v>
      </c>
      <c r="H22" s="48">
        <f t="shared" si="1"/>
        <v>0</v>
      </c>
      <c r="I22" s="48">
        <f t="shared" si="2"/>
        <v>0</v>
      </c>
      <c r="J22" s="48">
        <f t="shared" si="3"/>
        <v>0</v>
      </c>
      <c r="K22" s="48">
        <f t="shared" si="4"/>
        <v>0</v>
      </c>
      <c r="S22" s="14"/>
    </row>
    <row r="23" spans="1:19" s="11" customFormat="1" ht="30" customHeight="1" x14ac:dyDescent="0.3">
      <c r="A23" s="49" t="s">
        <v>96</v>
      </c>
      <c r="B23" s="50">
        <f t="shared" si="0"/>
        <v>2033</v>
      </c>
      <c r="C23" s="45">
        <f>'Ausgangsdaten Dane wyjściowe'!S$21</f>
        <v>0</v>
      </c>
      <c r="D23" s="46">
        <f>'Ausgangsdaten Dane wyjściowe'!S$24</f>
        <v>0</v>
      </c>
      <c r="E23" s="46">
        <f>'Ausgangsdaten Dane wyjściowe'!S$27</f>
        <v>0</v>
      </c>
      <c r="F23" s="47">
        <f>'Ausgangsdaten Dane wyjściowe'!S$53</f>
        <v>0</v>
      </c>
      <c r="G23" s="73">
        <v>0.51337324585177024</v>
      </c>
      <c r="H23" s="48">
        <f t="shared" si="1"/>
        <v>0</v>
      </c>
      <c r="I23" s="48">
        <f t="shared" si="2"/>
        <v>0</v>
      </c>
      <c r="J23" s="48">
        <f t="shared" si="3"/>
        <v>0</v>
      </c>
      <c r="K23" s="48">
        <f t="shared" si="4"/>
        <v>0</v>
      </c>
      <c r="S23" s="14"/>
    </row>
    <row r="24" spans="1:19" s="11" customFormat="1" ht="30" customHeight="1" x14ac:dyDescent="0.3">
      <c r="A24" s="49" t="s">
        <v>32</v>
      </c>
      <c r="B24" s="50">
        <f t="shared" si="0"/>
        <v>2034</v>
      </c>
      <c r="C24" s="45">
        <f>'Ausgangsdaten Dane wyjściowe'!T$21</f>
        <v>0</v>
      </c>
      <c r="D24" s="46">
        <f>'Ausgangsdaten Dane wyjściowe'!T$24</f>
        <v>0</v>
      </c>
      <c r="E24" s="46">
        <f>'Ausgangsdaten Dane wyjściowe'!T$27</f>
        <v>0</v>
      </c>
      <c r="F24" s="47">
        <f>'Ausgangsdaten Dane wyjściowe'!T$53</f>
        <v>0</v>
      </c>
      <c r="G24" s="73">
        <v>0.49362812101131748</v>
      </c>
      <c r="H24" s="48">
        <f t="shared" si="1"/>
        <v>0</v>
      </c>
      <c r="I24" s="48">
        <f t="shared" si="2"/>
        <v>0</v>
      </c>
      <c r="J24" s="48">
        <f t="shared" si="3"/>
        <v>0</v>
      </c>
      <c r="K24" s="48">
        <f t="shared" si="4"/>
        <v>0</v>
      </c>
      <c r="S24" s="14"/>
    </row>
    <row r="25" spans="1:19" s="11" customFormat="1" ht="30" customHeight="1" x14ac:dyDescent="0.3">
      <c r="A25" s="49" t="s">
        <v>33</v>
      </c>
      <c r="B25" s="50">
        <f t="shared" si="0"/>
        <v>2035</v>
      </c>
      <c r="C25" s="45">
        <f>'Ausgangsdaten Dane wyjściowe'!U$21</f>
        <v>0</v>
      </c>
      <c r="D25" s="46">
        <f>'Ausgangsdaten Dane wyjściowe'!U$24</f>
        <v>0</v>
      </c>
      <c r="E25" s="46">
        <f>'Ausgangsdaten Dane wyjściowe'!U$27</f>
        <v>0</v>
      </c>
      <c r="F25" s="47">
        <f>'Ausgangsdaten Dane wyjściowe'!U$53</f>
        <v>0</v>
      </c>
      <c r="G25" s="73">
        <v>0.47464242404934376</v>
      </c>
      <c r="H25" s="48">
        <f t="shared" si="1"/>
        <v>0</v>
      </c>
      <c r="I25" s="48">
        <f t="shared" si="2"/>
        <v>0</v>
      </c>
      <c r="J25" s="48">
        <f t="shared" si="3"/>
        <v>0</v>
      </c>
      <c r="K25" s="48">
        <f t="shared" si="4"/>
        <v>0</v>
      </c>
      <c r="S25" s="14"/>
    </row>
    <row r="26" spans="1:19" s="11" customFormat="1" ht="30" customHeight="1" x14ac:dyDescent="0.3">
      <c r="A26" s="49" t="s">
        <v>34</v>
      </c>
      <c r="B26" s="50">
        <f t="shared" si="0"/>
        <v>2036</v>
      </c>
      <c r="C26" s="45">
        <f>'Ausgangsdaten Dane wyjściowe'!V$21</f>
        <v>0</v>
      </c>
      <c r="D26" s="46">
        <f>'Ausgangsdaten Dane wyjściowe'!V$24</f>
        <v>0</v>
      </c>
      <c r="E26" s="46">
        <f>'Ausgangsdaten Dane wyjściowe'!V$27</f>
        <v>0</v>
      </c>
      <c r="F26" s="47">
        <f>'Ausgangsdaten Dane wyjściowe'!V$53</f>
        <v>0</v>
      </c>
      <c r="G26" s="73">
        <v>0.45638694620129205</v>
      </c>
      <c r="H26" s="48">
        <f t="shared" si="1"/>
        <v>0</v>
      </c>
      <c r="I26" s="48">
        <f t="shared" si="2"/>
        <v>0</v>
      </c>
      <c r="J26" s="48">
        <f t="shared" si="3"/>
        <v>0</v>
      </c>
      <c r="K26" s="48">
        <f t="shared" si="4"/>
        <v>0</v>
      </c>
      <c r="S26" s="14"/>
    </row>
    <row r="27" spans="1:19" s="11" customFormat="1" ht="30" customHeight="1" x14ac:dyDescent="0.3">
      <c r="A27" s="49" t="s">
        <v>35</v>
      </c>
      <c r="B27" s="50">
        <f t="shared" si="0"/>
        <v>2037</v>
      </c>
      <c r="C27" s="45">
        <f>'Ausgangsdaten Dane wyjściowe'!W$21</f>
        <v>0</v>
      </c>
      <c r="D27" s="46">
        <f>'Ausgangsdaten Dane wyjściowe'!W$24</f>
        <v>0</v>
      </c>
      <c r="E27" s="46">
        <f>'Ausgangsdaten Dane wyjściowe'!W$27</f>
        <v>0</v>
      </c>
      <c r="F27" s="47">
        <f>'Ausgangsdaten Dane wyjściowe'!W$53</f>
        <v>0</v>
      </c>
      <c r="G27" s="73">
        <v>0.43883360211662686</v>
      </c>
      <c r="H27" s="48">
        <f t="shared" si="1"/>
        <v>0</v>
      </c>
      <c r="I27" s="48">
        <f t="shared" si="2"/>
        <v>0</v>
      </c>
      <c r="J27" s="48">
        <f t="shared" si="3"/>
        <v>0</v>
      </c>
      <c r="K27" s="48">
        <f t="shared" si="4"/>
        <v>0</v>
      </c>
      <c r="S27" s="14"/>
    </row>
    <row r="28" spans="1:19" s="11" customFormat="1" ht="30" customHeight="1" x14ac:dyDescent="0.3">
      <c r="A28" s="49" t="s">
        <v>36</v>
      </c>
      <c r="B28" s="50">
        <f t="shared" si="0"/>
        <v>2038</v>
      </c>
      <c r="C28" s="45">
        <f>'Ausgangsdaten Dane wyjściowe'!X$21</f>
        <v>0</v>
      </c>
      <c r="D28" s="46">
        <f>'Ausgangsdaten Dane wyjściowe'!X$24</f>
        <v>0</v>
      </c>
      <c r="E28" s="46">
        <f>'Ausgangsdaten Dane wyjściowe'!X$27</f>
        <v>0</v>
      </c>
      <c r="F28" s="47">
        <f>'Ausgangsdaten Dane wyjściowe'!X$53</f>
        <v>0</v>
      </c>
      <c r="G28" s="73">
        <v>0.42195538665060278</v>
      </c>
      <c r="H28" s="48">
        <f t="shared" si="1"/>
        <v>0</v>
      </c>
      <c r="I28" s="48">
        <f t="shared" si="2"/>
        <v>0</v>
      </c>
      <c r="J28" s="48">
        <f t="shared" si="3"/>
        <v>0</v>
      </c>
      <c r="K28" s="48">
        <f t="shared" si="4"/>
        <v>0</v>
      </c>
      <c r="S28" s="14"/>
    </row>
    <row r="29" spans="1:19" s="11" customFormat="1" ht="30" customHeight="1" x14ac:dyDescent="0.3">
      <c r="A29" s="49" t="s">
        <v>37</v>
      </c>
      <c r="B29" s="50">
        <f t="shared" si="0"/>
        <v>2039</v>
      </c>
      <c r="C29" s="45">
        <f>'Ausgangsdaten Dane wyjściowe'!Y$21</f>
        <v>0</v>
      </c>
      <c r="D29" s="46">
        <f>'Ausgangsdaten Dane wyjściowe'!Y$24</f>
        <v>0</v>
      </c>
      <c r="E29" s="46">
        <f>'Ausgangsdaten Dane wyjściowe'!Y$27</f>
        <v>0</v>
      </c>
      <c r="F29" s="47">
        <f>'Ausgangsdaten Dane wyjściowe'!Y$53</f>
        <v>0</v>
      </c>
      <c r="G29" s="73">
        <v>0.40572633331788732</v>
      </c>
      <c r="H29" s="48">
        <f t="shared" si="1"/>
        <v>0</v>
      </c>
      <c r="I29" s="48">
        <f t="shared" si="2"/>
        <v>0</v>
      </c>
      <c r="J29" s="48">
        <f t="shared" si="3"/>
        <v>0</v>
      </c>
      <c r="K29" s="48">
        <f t="shared" si="4"/>
        <v>0</v>
      </c>
      <c r="S29" s="14"/>
    </row>
    <row r="30" spans="1:19" s="11" customFormat="1" ht="30" customHeight="1" x14ac:dyDescent="0.3">
      <c r="A30" s="49" t="s">
        <v>38</v>
      </c>
      <c r="B30" s="50">
        <f t="shared" si="0"/>
        <v>2040</v>
      </c>
      <c r="C30" s="45">
        <f>'Ausgangsdaten Dane wyjściowe'!Z$21</f>
        <v>0</v>
      </c>
      <c r="D30" s="46">
        <f>'Ausgangsdaten Dane wyjściowe'!Z$24</f>
        <v>0</v>
      </c>
      <c r="E30" s="46">
        <f>'Ausgangsdaten Dane wyjściowe'!Z$27</f>
        <v>0</v>
      </c>
      <c r="F30" s="47">
        <f>'Ausgangsdaten Dane wyjściowe'!Z$53</f>
        <v>0</v>
      </c>
      <c r="G30" s="73">
        <v>0.39012147434412242</v>
      </c>
      <c r="H30" s="48">
        <f t="shared" si="1"/>
        <v>0</v>
      </c>
      <c r="I30" s="48">
        <f t="shared" si="2"/>
        <v>0</v>
      </c>
      <c r="J30" s="48">
        <f t="shared" si="3"/>
        <v>0</v>
      </c>
      <c r="K30" s="48">
        <f t="shared" si="4"/>
        <v>0</v>
      </c>
      <c r="S30" s="14"/>
    </row>
    <row r="31" spans="1:19" s="11" customFormat="1" ht="30" customHeight="1" x14ac:dyDescent="0.3">
      <c r="A31" s="49" t="s">
        <v>39</v>
      </c>
      <c r="B31" s="50">
        <f t="shared" si="0"/>
        <v>2041</v>
      </c>
      <c r="C31" s="45">
        <f>'Ausgangsdaten Dane wyjściowe'!AA$21</f>
        <v>0</v>
      </c>
      <c r="D31" s="46">
        <f>'Ausgangsdaten Dane wyjściowe'!AA$24</f>
        <v>0</v>
      </c>
      <c r="E31" s="46">
        <f>'Ausgangsdaten Dane wyjściowe'!AA$27</f>
        <v>0</v>
      </c>
      <c r="F31" s="47">
        <f>'Ausgangsdaten Dane wyjściowe'!AA$53</f>
        <v>0</v>
      </c>
      <c r="G31" s="73">
        <v>0.37511680225396377</v>
      </c>
      <c r="H31" s="48">
        <f t="shared" si="1"/>
        <v>0</v>
      </c>
      <c r="I31" s="48">
        <f t="shared" si="2"/>
        <v>0</v>
      </c>
      <c r="J31" s="48">
        <f t="shared" si="3"/>
        <v>0</v>
      </c>
      <c r="K31" s="48">
        <f t="shared" si="4"/>
        <v>0</v>
      </c>
      <c r="S31" s="14"/>
    </row>
    <row r="32" spans="1:19" s="11" customFormat="1" ht="30" customHeight="1" x14ac:dyDescent="0.3">
      <c r="A32" s="49" t="s">
        <v>40</v>
      </c>
      <c r="B32" s="50">
        <f t="shared" si="0"/>
        <v>2042</v>
      </c>
      <c r="C32" s="45">
        <f>'Ausgangsdaten Dane wyjściowe'!AB$21</f>
        <v>0</v>
      </c>
      <c r="D32" s="46">
        <f>'Ausgangsdaten Dane wyjściowe'!AB$24</f>
        <v>0</v>
      </c>
      <c r="E32" s="46">
        <f>'Ausgangsdaten Dane wyjściowe'!AB$27</f>
        <v>0</v>
      </c>
      <c r="F32" s="47">
        <f>'Ausgangsdaten Dane wyjściowe'!AB$53</f>
        <v>0</v>
      </c>
      <c r="G32" s="73">
        <v>0.36068923293650368</v>
      </c>
      <c r="H32" s="48">
        <f t="shared" si="1"/>
        <v>0</v>
      </c>
      <c r="I32" s="48">
        <f t="shared" si="2"/>
        <v>0</v>
      </c>
      <c r="J32" s="48">
        <f t="shared" si="3"/>
        <v>0</v>
      </c>
      <c r="K32" s="48">
        <f t="shared" si="4"/>
        <v>0</v>
      </c>
      <c r="S32" s="14"/>
    </row>
    <row r="33" spans="1:19" s="11" customFormat="1" ht="30" customHeight="1" x14ac:dyDescent="0.3">
      <c r="A33" s="49" t="s">
        <v>41</v>
      </c>
      <c r="B33" s="50">
        <f t="shared" si="0"/>
        <v>2043</v>
      </c>
      <c r="C33" s="45">
        <f>'Ausgangsdaten Dane wyjściowe'!AC$21</f>
        <v>0</v>
      </c>
      <c r="D33" s="46">
        <f>'Ausgangsdaten Dane wyjściowe'!AC$24</f>
        <v>0</v>
      </c>
      <c r="E33" s="46">
        <f>'Ausgangsdaten Dane wyjściowe'!AC$27</f>
        <v>0</v>
      </c>
      <c r="F33" s="47">
        <f>'Ausgangsdaten Dane wyjściowe'!AC$53</f>
        <v>0</v>
      </c>
      <c r="G33" s="73">
        <v>0.3468165701312535</v>
      </c>
      <c r="H33" s="48">
        <f t="shared" si="1"/>
        <v>0</v>
      </c>
      <c r="I33" s="48">
        <f t="shared" si="2"/>
        <v>0</v>
      </c>
      <c r="J33" s="48">
        <f t="shared" si="3"/>
        <v>0</v>
      </c>
      <c r="K33" s="48">
        <f t="shared" si="4"/>
        <v>0</v>
      </c>
      <c r="S33" s="14"/>
    </row>
    <row r="34" spans="1:19" s="11" customFormat="1" ht="30" customHeight="1" x14ac:dyDescent="0.3">
      <c r="A34" s="49" t="s">
        <v>42</v>
      </c>
      <c r="B34" s="50">
        <f t="shared" si="0"/>
        <v>2044</v>
      </c>
      <c r="C34" s="45">
        <f>'Ausgangsdaten Dane wyjściowe'!AD$21</f>
        <v>0</v>
      </c>
      <c r="D34" s="46">
        <f>'Ausgangsdaten Dane wyjściowe'!AD$24</f>
        <v>0</v>
      </c>
      <c r="E34" s="46">
        <f>'Ausgangsdaten Dane wyjściowe'!AD$27</f>
        <v>0</v>
      </c>
      <c r="F34" s="47">
        <f>'Ausgangsdaten Dane wyjściowe'!AD$53</f>
        <v>0</v>
      </c>
      <c r="G34" s="73">
        <v>0.3334774712800514</v>
      </c>
      <c r="H34" s="48">
        <f t="shared" si="1"/>
        <v>0</v>
      </c>
      <c r="I34" s="48">
        <f t="shared" si="2"/>
        <v>0</v>
      </c>
      <c r="J34" s="48">
        <f t="shared" si="3"/>
        <v>0</v>
      </c>
      <c r="K34" s="48">
        <f t="shared" si="4"/>
        <v>0</v>
      </c>
      <c r="S34" s="14"/>
    </row>
    <row r="35" spans="1:19" s="11" customFormat="1" ht="30" customHeight="1" x14ac:dyDescent="0.3">
      <c r="A35" s="49" t="s">
        <v>43</v>
      </c>
      <c r="B35" s="50">
        <f t="shared" si="0"/>
        <v>2045</v>
      </c>
      <c r="C35" s="45">
        <f>'Ausgangsdaten Dane wyjściowe'!AE$21</f>
        <v>0</v>
      </c>
      <c r="D35" s="46">
        <f>'Ausgangsdaten Dane wyjściowe'!AE$24</f>
        <v>0</v>
      </c>
      <c r="E35" s="46">
        <f>'Ausgangsdaten Dane wyjściowe'!AE$27</f>
        <v>0</v>
      </c>
      <c r="F35" s="47">
        <f>'Ausgangsdaten Dane wyjściowe'!AE$53</f>
        <v>0</v>
      </c>
      <c r="G35" s="73">
        <v>0.32065141469235708</v>
      </c>
      <c r="H35" s="48">
        <f t="shared" si="1"/>
        <v>0</v>
      </c>
      <c r="I35" s="48">
        <f t="shared" si="2"/>
        <v>0</v>
      </c>
      <c r="J35" s="48">
        <f t="shared" si="3"/>
        <v>0</v>
      </c>
      <c r="K35" s="48">
        <f t="shared" si="4"/>
        <v>0</v>
      </c>
      <c r="S35" s="14"/>
    </row>
    <row r="36" spans="1:19" s="11" customFormat="1" ht="30" customHeight="1" x14ac:dyDescent="0.3">
      <c r="A36" s="49" t="s">
        <v>44</v>
      </c>
      <c r="B36" s="50">
        <f t="shared" si="0"/>
        <v>2046</v>
      </c>
      <c r="C36" s="45">
        <f>'Ausgangsdaten Dane wyjściowe'!AF$21</f>
        <v>0</v>
      </c>
      <c r="D36" s="46">
        <f>'Ausgangsdaten Dane wyjściowe'!AF$24</f>
        <v>0</v>
      </c>
      <c r="E36" s="46">
        <f>'Ausgangsdaten Dane wyjściowe'!AF$27</f>
        <v>0</v>
      </c>
      <c r="F36" s="47">
        <f>'Ausgangsdaten Dane wyjściowe'!AF$53</f>
        <v>0</v>
      </c>
      <c r="G36" s="73">
        <v>0.30831866797342034</v>
      </c>
      <c r="H36" s="48">
        <f t="shared" si="1"/>
        <v>0</v>
      </c>
      <c r="I36" s="48">
        <f t="shared" si="2"/>
        <v>0</v>
      </c>
      <c r="J36" s="48">
        <f t="shared" si="3"/>
        <v>0</v>
      </c>
      <c r="K36" s="48">
        <f t="shared" si="4"/>
        <v>0</v>
      </c>
      <c r="S36" s="14"/>
    </row>
    <row r="37" spans="1:19" s="11" customFormat="1" ht="30" customHeight="1" x14ac:dyDescent="0.3">
      <c r="A37" s="49" t="s">
        <v>45</v>
      </c>
      <c r="B37" s="50">
        <f t="shared" si="0"/>
        <v>2047</v>
      </c>
      <c r="C37" s="45">
        <f>'Ausgangsdaten Dane wyjściowe'!AG$21</f>
        <v>0</v>
      </c>
      <c r="D37" s="46">
        <f>'Ausgangsdaten Dane wyjściowe'!AG$24</f>
        <v>0</v>
      </c>
      <c r="E37" s="46">
        <f>'Ausgangsdaten Dane wyjściowe'!AG$27</f>
        <v>0</v>
      </c>
      <c r="F37" s="47">
        <f>'Ausgangsdaten Dane wyjściowe'!AG$53</f>
        <v>0</v>
      </c>
      <c r="G37" s="73">
        <v>0.29646025766675027</v>
      </c>
      <c r="H37" s="48">
        <f t="shared" si="1"/>
        <v>0</v>
      </c>
      <c r="I37" s="48">
        <f t="shared" si="2"/>
        <v>0</v>
      </c>
      <c r="J37" s="48">
        <f t="shared" si="3"/>
        <v>0</v>
      </c>
      <c r="K37" s="48">
        <f t="shared" si="4"/>
        <v>0</v>
      </c>
      <c r="S37" s="14"/>
    </row>
    <row r="38" spans="1:19" s="11" customFormat="1" ht="30" customHeight="1" x14ac:dyDescent="0.3">
      <c r="A38" s="49" t="s">
        <v>46</v>
      </c>
      <c r="B38" s="50">
        <f t="shared" si="0"/>
        <v>2048</v>
      </c>
      <c r="C38" s="45">
        <f>'Ausgangsdaten Dane wyjściowe'!AH$21</f>
        <v>0</v>
      </c>
      <c r="D38" s="46">
        <f>'Ausgangsdaten Dane wyjściowe'!AH$24</f>
        <v>0</v>
      </c>
      <c r="E38" s="46">
        <f>'Ausgangsdaten Dane wyjściowe'!AH$27</f>
        <v>0</v>
      </c>
      <c r="F38" s="47">
        <f>'Ausgangsdaten Dane wyjściowe'!AH$53</f>
        <v>0</v>
      </c>
      <c r="G38" s="73">
        <v>0.28505794006418295</v>
      </c>
      <c r="H38" s="48">
        <f t="shared" si="1"/>
        <v>0</v>
      </c>
      <c r="I38" s="48">
        <f t="shared" si="2"/>
        <v>0</v>
      </c>
      <c r="J38" s="48">
        <f t="shared" si="3"/>
        <v>0</v>
      </c>
      <c r="K38" s="48">
        <f t="shared" si="4"/>
        <v>0</v>
      </c>
      <c r="S38" s="14"/>
    </row>
    <row r="39" spans="1:19" s="11" customFormat="1" ht="30" customHeight="1" x14ac:dyDescent="0.3">
      <c r="A39" s="49" t="s">
        <v>47</v>
      </c>
      <c r="B39" s="50">
        <f t="shared" si="0"/>
        <v>2049</v>
      </c>
      <c r="C39" s="45">
        <f>'Ausgangsdaten Dane wyjściowe'!AI$21</f>
        <v>0</v>
      </c>
      <c r="D39" s="46">
        <f>'Ausgangsdaten Dane wyjściowe'!AI$24</f>
        <v>0</v>
      </c>
      <c r="E39" s="46">
        <f>'Ausgangsdaten Dane wyjściowe'!AI$27</f>
        <v>0</v>
      </c>
      <c r="F39" s="47">
        <f>'Ausgangsdaten Dane wyjściowe'!AI$53</f>
        <v>0</v>
      </c>
      <c r="G39" s="73">
        <v>0.27409417313863743</v>
      </c>
      <c r="H39" s="48">
        <f t="shared" si="1"/>
        <v>0</v>
      </c>
      <c r="I39" s="48">
        <f t="shared" si="2"/>
        <v>0</v>
      </c>
      <c r="J39" s="48">
        <f t="shared" si="3"/>
        <v>0</v>
      </c>
      <c r="K39" s="48">
        <f t="shared" si="4"/>
        <v>0</v>
      </c>
      <c r="S39" s="14"/>
    </row>
    <row r="40" spans="1:19" s="11" customFormat="1" ht="30" customHeight="1" x14ac:dyDescent="0.3">
      <c r="A40" s="49" t="s">
        <v>48</v>
      </c>
      <c r="B40" s="50">
        <f t="shared" si="0"/>
        <v>2050</v>
      </c>
      <c r="C40" s="45">
        <f>'Ausgangsdaten Dane wyjściowe'!AJ$21</f>
        <v>0</v>
      </c>
      <c r="D40" s="46">
        <f>'Ausgangsdaten Dane wyjściowe'!AJ$24</f>
        <v>0</v>
      </c>
      <c r="E40" s="46">
        <f>'Ausgangsdaten Dane wyjściowe'!AJ$27</f>
        <v>0</v>
      </c>
      <c r="F40" s="47">
        <f>'Ausgangsdaten Dane wyjściowe'!AJ$53</f>
        <v>0</v>
      </c>
      <c r="G40" s="73">
        <v>0.26355208955638215</v>
      </c>
      <c r="H40" s="48">
        <f t="shared" si="1"/>
        <v>0</v>
      </c>
      <c r="I40" s="48">
        <f t="shared" si="2"/>
        <v>0</v>
      </c>
      <c r="J40" s="48">
        <f t="shared" si="3"/>
        <v>0</v>
      </c>
      <c r="K40" s="48">
        <f t="shared" si="4"/>
        <v>0</v>
      </c>
      <c r="S40" s="14"/>
    </row>
    <row r="41" spans="1:19" s="11" customFormat="1" ht="30" customHeight="1" x14ac:dyDescent="0.3">
      <c r="A41" s="49" t="s">
        <v>49</v>
      </c>
      <c r="B41" s="50">
        <f t="shared" si="0"/>
        <v>2051</v>
      </c>
      <c r="C41" s="45">
        <f>'Ausgangsdaten Dane wyjściowe'!AK$21</f>
        <v>0</v>
      </c>
      <c r="D41" s="46">
        <f>'Ausgangsdaten Dane wyjściowe'!AK$24</f>
        <v>0</v>
      </c>
      <c r="E41" s="46">
        <f>'Ausgangsdaten Dane wyjściowe'!AK$27</f>
        <v>0</v>
      </c>
      <c r="F41" s="47">
        <f>'Ausgangsdaten Dane wyjściowe'!AK$53</f>
        <v>0</v>
      </c>
      <c r="G41" s="73">
        <v>0.25341547072729048</v>
      </c>
      <c r="H41" s="48">
        <f t="shared" si="1"/>
        <v>0</v>
      </c>
      <c r="I41" s="48">
        <f t="shared" si="2"/>
        <v>0</v>
      </c>
      <c r="J41" s="48">
        <f t="shared" si="3"/>
        <v>0</v>
      </c>
      <c r="K41" s="48">
        <f t="shared" si="4"/>
        <v>0</v>
      </c>
      <c r="S41" s="14"/>
    </row>
    <row r="42" spans="1:19" s="11" customFormat="1" ht="30" customHeight="1" x14ac:dyDescent="0.3">
      <c r="A42" s="49" t="s">
        <v>50</v>
      </c>
      <c r="B42" s="50">
        <f t="shared" si="0"/>
        <v>2052</v>
      </c>
      <c r="C42" s="45">
        <f>'Ausgangsdaten Dane wyjściowe'!AL$21</f>
        <v>0</v>
      </c>
      <c r="D42" s="46">
        <f>'Ausgangsdaten Dane wyjściowe'!AL$24</f>
        <v>0</v>
      </c>
      <c r="E42" s="46">
        <f>'Ausgangsdaten Dane wyjściowe'!AL$27</f>
        <v>0</v>
      </c>
      <c r="F42" s="47">
        <f>'Ausgangsdaten Dane wyjściowe'!AL$53</f>
        <v>0</v>
      </c>
      <c r="G42" s="73">
        <v>0.24366872185316396</v>
      </c>
      <c r="H42" s="48">
        <f t="shared" si="1"/>
        <v>0</v>
      </c>
      <c r="I42" s="48">
        <f t="shared" si="2"/>
        <v>0</v>
      </c>
      <c r="J42" s="48">
        <f t="shared" si="3"/>
        <v>0</v>
      </c>
      <c r="K42" s="48">
        <f t="shared" si="4"/>
        <v>0</v>
      </c>
      <c r="S42" s="14"/>
    </row>
    <row r="43" spans="1:19" s="11" customFormat="1" ht="30" customHeight="1" x14ac:dyDescent="0.3">
      <c r="A43" s="49" t="s">
        <v>51</v>
      </c>
      <c r="B43" s="50">
        <f t="shared" si="0"/>
        <v>2053</v>
      </c>
      <c r="C43" s="45">
        <f>'Ausgangsdaten Dane wyjściowe'!AM$21</f>
        <v>0</v>
      </c>
      <c r="D43" s="46">
        <f>'Ausgangsdaten Dane wyjściowe'!AM$24</f>
        <v>0</v>
      </c>
      <c r="E43" s="46">
        <f>'Ausgangsdaten Dane wyjściowe'!AM$27</f>
        <v>0</v>
      </c>
      <c r="F43" s="47">
        <f>'Ausgangsdaten Dane wyjściowe'!AM$53</f>
        <v>0</v>
      </c>
      <c r="G43" s="73">
        <v>0.23429684793573452</v>
      </c>
      <c r="H43" s="48">
        <f t="shared" si="1"/>
        <v>0</v>
      </c>
      <c r="I43" s="48">
        <f t="shared" si="2"/>
        <v>0</v>
      </c>
      <c r="J43" s="48">
        <f t="shared" si="3"/>
        <v>0</v>
      </c>
      <c r="K43" s="48">
        <f t="shared" si="4"/>
        <v>0</v>
      </c>
      <c r="S43" s="14"/>
    </row>
    <row r="44" spans="1:19" s="11" customFormat="1" ht="30" customHeight="1" x14ac:dyDescent="0.3">
      <c r="A44" s="49" t="s">
        <v>52</v>
      </c>
      <c r="B44" s="50">
        <f t="shared" si="0"/>
        <v>2054</v>
      </c>
      <c r="C44" s="45">
        <f>'Ausgangsdaten Dane wyjściowe'!AN$21</f>
        <v>0</v>
      </c>
      <c r="D44" s="46">
        <f>'Ausgangsdaten Dane wyjściowe'!AN$24</f>
        <v>0</v>
      </c>
      <c r="E44" s="46">
        <f>'Ausgangsdaten Dane wyjściowe'!AN$27</f>
        <v>0</v>
      </c>
      <c r="F44" s="47">
        <f>'Ausgangsdaten Dane wyjściowe'!AN$53</f>
        <v>0</v>
      </c>
      <c r="G44" s="73">
        <v>0.22528543070743706</v>
      </c>
      <c r="H44" s="48">
        <f t="shared" si="1"/>
        <v>0</v>
      </c>
      <c r="I44" s="48">
        <f t="shared" si="2"/>
        <v>0</v>
      </c>
      <c r="J44" s="48">
        <f t="shared" si="3"/>
        <v>0</v>
      </c>
      <c r="K44" s="48">
        <f t="shared" si="4"/>
        <v>0</v>
      </c>
      <c r="S44" s="14"/>
    </row>
    <row r="45" spans="1:19" s="11" customFormat="1" ht="30" customHeight="1" x14ac:dyDescent="0.3">
      <c r="A45" s="49" t="s">
        <v>53</v>
      </c>
      <c r="B45" s="50">
        <f t="shared" si="0"/>
        <v>2055</v>
      </c>
      <c r="C45" s="45">
        <f>'Ausgangsdaten Dane wyjściowe'!AO$21</f>
        <v>0</v>
      </c>
      <c r="D45" s="46">
        <f>'Ausgangsdaten Dane wyjściowe'!AO$24</f>
        <v>0</v>
      </c>
      <c r="E45" s="46">
        <f>'Ausgangsdaten Dane wyjściowe'!AO$27</f>
        <v>0</v>
      </c>
      <c r="F45" s="47">
        <f>'Ausgangsdaten Dane wyjściowe'!AO$53</f>
        <v>0</v>
      </c>
      <c r="G45" s="73">
        <v>0.21662060644945874</v>
      </c>
      <c r="H45" s="48">
        <f t="shared" si="1"/>
        <v>0</v>
      </c>
      <c r="I45" s="48">
        <f t="shared" si="2"/>
        <v>0</v>
      </c>
      <c r="J45" s="48">
        <f t="shared" si="3"/>
        <v>0</v>
      </c>
      <c r="K45" s="48">
        <f t="shared" si="4"/>
        <v>0</v>
      </c>
      <c r="S45" s="14"/>
    </row>
    <row r="46" spans="1:19" s="11" customFormat="1" ht="30" customHeight="1" x14ac:dyDescent="0.3">
      <c r="A46" s="49" t="s">
        <v>54</v>
      </c>
      <c r="B46" s="50">
        <f t="shared" si="0"/>
        <v>2056</v>
      </c>
      <c r="C46" s="45">
        <f>'Ausgangsdaten Dane wyjściowe'!AP$21</f>
        <v>0</v>
      </c>
      <c r="D46" s="46">
        <f>'Ausgangsdaten Dane wyjściowe'!AP$24</f>
        <v>0</v>
      </c>
      <c r="E46" s="46">
        <f>'Ausgangsdaten Dane wyjściowe'!AP$27</f>
        <v>0</v>
      </c>
      <c r="F46" s="47">
        <f>'Ausgangsdaten Dane wyjściowe'!AP$53</f>
        <v>0</v>
      </c>
      <c r="G46" s="73">
        <v>0.20828904466294101</v>
      </c>
      <c r="H46" s="48">
        <f t="shared" si="1"/>
        <v>0</v>
      </c>
      <c r="I46" s="48">
        <f t="shared" si="2"/>
        <v>0</v>
      </c>
      <c r="J46" s="48">
        <f t="shared" si="3"/>
        <v>0</v>
      </c>
      <c r="K46" s="48">
        <f t="shared" si="4"/>
        <v>0</v>
      </c>
      <c r="S46" s="14"/>
    </row>
    <row r="47" spans="1:19" s="11" customFormat="1" ht="30" customHeight="1" x14ac:dyDescent="0.3">
      <c r="A47" s="49" t="s">
        <v>55</v>
      </c>
      <c r="B47" s="50">
        <f t="shared" si="0"/>
        <v>2057</v>
      </c>
      <c r="C47" s="45">
        <f>'Ausgangsdaten Dane wyjściowe'!AQ$21</f>
        <v>0</v>
      </c>
      <c r="D47" s="46">
        <f>'Ausgangsdaten Dane wyjściowe'!AQ$24</f>
        <v>0</v>
      </c>
      <c r="E47" s="46">
        <f>'Ausgangsdaten Dane wyjściowe'!AQ$27</f>
        <v>0</v>
      </c>
      <c r="F47" s="47">
        <f>'Ausgangsdaten Dane wyjściowe'!AQ$53</f>
        <v>0</v>
      </c>
      <c r="G47" s="73">
        <v>0.20027792756052021</v>
      </c>
      <c r="H47" s="48">
        <f t="shared" si="1"/>
        <v>0</v>
      </c>
      <c r="I47" s="48">
        <f t="shared" si="2"/>
        <v>0</v>
      </c>
      <c r="J47" s="48">
        <f t="shared" si="3"/>
        <v>0</v>
      </c>
      <c r="K47" s="48">
        <f t="shared" si="4"/>
        <v>0</v>
      </c>
      <c r="S47" s="14"/>
    </row>
    <row r="48" spans="1:19" s="11" customFormat="1" ht="30" customHeight="1" x14ac:dyDescent="0.3">
      <c r="A48" s="49" t="s">
        <v>56</v>
      </c>
      <c r="B48" s="50">
        <f t="shared" si="0"/>
        <v>2058</v>
      </c>
      <c r="C48" s="45">
        <f>'Ausgangsdaten Dane wyjściowe'!AR$21</f>
        <v>0</v>
      </c>
      <c r="D48" s="46">
        <f>'Ausgangsdaten Dane wyjściowe'!AR$24</f>
        <v>0</v>
      </c>
      <c r="E48" s="46">
        <f>'Ausgangsdaten Dane wyjściowe'!AR$27</f>
        <v>0</v>
      </c>
      <c r="F48" s="47">
        <f>'Ausgangsdaten Dane wyjściowe'!AR$53</f>
        <v>0</v>
      </c>
      <c r="G48" s="73">
        <v>0.19257493034665407</v>
      </c>
      <c r="H48" s="48">
        <f t="shared" si="1"/>
        <v>0</v>
      </c>
      <c r="I48" s="48">
        <f t="shared" si="2"/>
        <v>0</v>
      </c>
      <c r="J48" s="48">
        <f t="shared" si="3"/>
        <v>0</v>
      </c>
      <c r="K48" s="48">
        <f t="shared" si="4"/>
        <v>0</v>
      </c>
      <c r="S48" s="14"/>
    </row>
    <row r="49" spans="1:19" s="11" customFormat="1" ht="30" customHeight="1" x14ac:dyDescent="0.3">
      <c r="A49" s="49" t="s">
        <v>57</v>
      </c>
      <c r="B49" s="50">
        <f t="shared" si="0"/>
        <v>2059</v>
      </c>
      <c r="C49" s="45">
        <f>'Ausgangsdaten Dane wyjściowe'!AS$21</f>
        <v>0</v>
      </c>
      <c r="D49" s="46">
        <f>'Ausgangsdaten Dane wyjściowe'!AS$24</f>
        <v>0</v>
      </c>
      <c r="E49" s="46">
        <f>'Ausgangsdaten Dane wyjściowe'!AS$27</f>
        <v>0</v>
      </c>
      <c r="F49" s="47">
        <f>'Ausgangsdaten Dane wyjściowe'!AS$53</f>
        <v>0</v>
      </c>
      <c r="G49" s="73">
        <v>0.18516820225639813</v>
      </c>
      <c r="H49" s="48">
        <f t="shared" si="1"/>
        <v>0</v>
      </c>
      <c r="I49" s="48">
        <f t="shared" si="2"/>
        <v>0</v>
      </c>
      <c r="J49" s="48">
        <f t="shared" si="3"/>
        <v>0</v>
      </c>
      <c r="K49" s="48">
        <f t="shared" si="4"/>
        <v>0</v>
      </c>
      <c r="S49" s="14"/>
    </row>
    <row r="50" spans="1:19" s="11" customFormat="1" ht="30" customHeight="1" x14ac:dyDescent="0.3">
      <c r="A50" s="49" t="s">
        <v>58</v>
      </c>
      <c r="B50" s="50">
        <f t="shared" si="0"/>
        <v>2060</v>
      </c>
      <c r="C50" s="45">
        <f>'Ausgangsdaten Dane wyjściowe'!AT$21</f>
        <v>0</v>
      </c>
      <c r="D50" s="46">
        <f>'Ausgangsdaten Dane wyjściowe'!AT$24</f>
        <v>0</v>
      </c>
      <c r="E50" s="46">
        <f>'Ausgangsdaten Dane wyjściowe'!AT$27</f>
        <v>0</v>
      </c>
      <c r="F50" s="47">
        <f>'Ausgangsdaten Dane wyjściowe'!AT$53</f>
        <v>0</v>
      </c>
      <c r="G50" s="73">
        <v>0.17804634832345972</v>
      </c>
      <c r="H50" s="48">
        <f t="shared" si="1"/>
        <v>0</v>
      </c>
      <c r="I50" s="48">
        <f t="shared" si="2"/>
        <v>0</v>
      </c>
      <c r="J50" s="48">
        <f t="shared" si="3"/>
        <v>0</v>
      </c>
      <c r="K50" s="48">
        <f t="shared" si="4"/>
        <v>0</v>
      </c>
      <c r="S50" s="14"/>
    </row>
    <row r="51" spans="1:19" s="11" customFormat="1" ht="30" customHeight="1" x14ac:dyDescent="0.3">
      <c r="A51" s="49" t="s">
        <v>59</v>
      </c>
      <c r="B51" s="50">
        <f t="shared" si="0"/>
        <v>2061</v>
      </c>
      <c r="C51" s="45">
        <f>'Ausgangsdaten Dane wyjściowe'!AU$21</f>
        <v>0</v>
      </c>
      <c r="D51" s="46">
        <f>'Ausgangsdaten Dane wyjściowe'!AU$24</f>
        <v>0</v>
      </c>
      <c r="E51" s="46">
        <f>'Ausgangsdaten Dane wyjściowe'!AU$27</f>
        <v>0</v>
      </c>
      <c r="F51" s="47">
        <f>'Ausgangsdaten Dane wyjściowe'!AU$53</f>
        <v>0</v>
      </c>
      <c r="G51" s="73">
        <v>0.17119841184948048</v>
      </c>
      <c r="H51" s="48">
        <f t="shared" si="1"/>
        <v>0</v>
      </c>
      <c r="I51" s="48">
        <f t="shared" si="2"/>
        <v>0</v>
      </c>
      <c r="J51" s="48">
        <f t="shared" si="3"/>
        <v>0</v>
      </c>
      <c r="K51" s="48">
        <f t="shared" si="4"/>
        <v>0</v>
      </c>
      <c r="S51" s="14"/>
    </row>
    <row r="52" spans="1:19" s="11" customFormat="1" ht="30" customHeight="1" x14ac:dyDescent="0.3">
      <c r="A52" s="49" t="s">
        <v>60</v>
      </c>
      <c r="B52" s="50">
        <f t="shared" si="0"/>
        <v>2062</v>
      </c>
      <c r="C52" s="45">
        <f>'Ausgangsdaten Dane wyjściowe'!AV$21</f>
        <v>0</v>
      </c>
      <c r="D52" s="46">
        <f>'Ausgangsdaten Dane wyjściowe'!AV$24</f>
        <v>0</v>
      </c>
      <c r="E52" s="46">
        <f>'Ausgangsdaten Dane wyjściowe'!AV$27</f>
        <v>0</v>
      </c>
      <c r="F52" s="47">
        <f>'Ausgangsdaten Dane wyjściowe'!AV$53</f>
        <v>0</v>
      </c>
      <c r="G52" s="73">
        <v>0.1646138575475774</v>
      </c>
      <c r="H52" s="48">
        <f t="shared" si="1"/>
        <v>0</v>
      </c>
      <c r="I52" s="48">
        <f t="shared" si="2"/>
        <v>0</v>
      </c>
      <c r="J52" s="48">
        <f t="shared" si="3"/>
        <v>0</v>
      </c>
      <c r="K52" s="48">
        <f t="shared" si="4"/>
        <v>0</v>
      </c>
      <c r="S52" s="14"/>
    </row>
    <row r="53" spans="1:19" s="11" customFormat="1" ht="30" customHeight="1" x14ac:dyDescent="0.3">
      <c r="A53" s="49" t="s">
        <v>61</v>
      </c>
      <c r="B53" s="50">
        <f t="shared" si="0"/>
        <v>2063</v>
      </c>
      <c r="C53" s="45">
        <f>'Ausgangsdaten Dane wyjściowe'!AW$21</f>
        <v>0</v>
      </c>
      <c r="D53" s="46">
        <f>'Ausgangsdaten Dane wyjściowe'!AW$24</f>
        <v>0</v>
      </c>
      <c r="E53" s="46">
        <f>'Ausgangsdaten Dane wyjściowe'!AW$27</f>
        <v>0</v>
      </c>
      <c r="F53" s="47">
        <f>'Ausgangsdaten Dane wyjściowe'!AW$53</f>
        <v>0</v>
      </c>
      <c r="G53" s="73">
        <v>0.15828255533420904</v>
      </c>
      <c r="H53" s="48">
        <f t="shared" si="1"/>
        <v>0</v>
      </c>
      <c r="I53" s="48">
        <f t="shared" si="2"/>
        <v>0</v>
      </c>
      <c r="J53" s="48">
        <f t="shared" si="3"/>
        <v>0</v>
      </c>
      <c r="K53" s="48">
        <f t="shared" si="4"/>
        <v>0</v>
      </c>
      <c r="S53" s="14"/>
    </row>
    <row r="54" spans="1:19" s="11" customFormat="1" ht="30" customHeight="1" x14ac:dyDescent="0.3">
      <c r="A54" s="49" t="s">
        <v>62</v>
      </c>
      <c r="B54" s="50">
        <f t="shared" si="0"/>
        <v>2064</v>
      </c>
      <c r="C54" s="45">
        <f>'Ausgangsdaten Dane wyjściowe'!AX$21</f>
        <v>0</v>
      </c>
      <c r="D54" s="46">
        <f>'Ausgangsdaten Dane wyjściowe'!AX$24</f>
        <v>0</v>
      </c>
      <c r="E54" s="46">
        <f>'Ausgangsdaten Dane wyjściowe'!AX$27</f>
        <v>0</v>
      </c>
      <c r="F54" s="47">
        <f>'Ausgangsdaten Dane wyjściowe'!AX$53</f>
        <v>0</v>
      </c>
      <c r="G54" s="73">
        <v>0.15219476474443175</v>
      </c>
      <c r="H54" s="48">
        <f t="shared" si="1"/>
        <v>0</v>
      </c>
      <c r="I54" s="48">
        <f t="shared" si="2"/>
        <v>0</v>
      </c>
      <c r="J54" s="48">
        <f t="shared" si="3"/>
        <v>0</v>
      </c>
      <c r="K54" s="48">
        <f t="shared" si="4"/>
        <v>0</v>
      </c>
      <c r="S54" s="14"/>
    </row>
    <row r="55" spans="1:19" s="11" customFormat="1" ht="30" customHeight="1" x14ac:dyDescent="0.3">
      <c r="A55" s="49" t="s">
        <v>63</v>
      </c>
      <c r="B55" s="50">
        <f t="shared" si="0"/>
        <v>2065</v>
      </c>
      <c r="C55" s="45">
        <f>'Ausgangsdaten Dane wyjściowe'!AY$21</f>
        <v>0</v>
      </c>
      <c r="D55" s="46">
        <f>'Ausgangsdaten Dane wyjściowe'!AY$24</f>
        <v>0</v>
      </c>
      <c r="E55" s="46">
        <f>'Ausgangsdaten Dane wyjściowe'!AY$27</f>
        <v>0</v>
      </c>
      <c r="F55" s="47">
        <f>'Ausgangsdaten Dane wyjściowe'!AY$53</f>
        <v>0</v>
      </c>
      <c r="G55" s="73">
        <v>0.14634111994656898</v>
      </c>
      <c r="H55" s="48">
        <f t="shared" si="1"/>
        <v>0</v>
      </c>
      <c r="I55" s="48">
        <f t="shared" si="2"/>
        <v>0</v>
      </c>
      <c r="J55" s="48">
        <f t="shared" si="3"/>
        <v>0</v>
      </c>
      <c r="K55" s="48">
        <f t="shared" si="4"/>
        <v>0</v>
      </c>
      <c r="S55" s="14"/>
    </row>
    <row r="56" spans="1:19" s="11" customFormat="1" ht="30" customHeight="1" x14ac:dyDescent="0.3">
      <c r="A56" s="49" t="s">
        <v>64</v>
      </c>
      <c r="B56" s="50">
        <f t="shared" si="0"/>
        <v>2066</v>
      </c>
      <c r="C56" s="45">
        <f>'Ausgangsdaten Dane wyjściowe'!AZ$21</f>
        <v>0</v>
      </c>
      <c r="D56" s="46">
        <f>'Ausgangsdaten Dane wyjściowe'!AZ$24</f>
        <v>0</v>
      </c>
      <c r="E56" s="46">
        <f>'Ausgangsdaten Dane wyjściowe'!AZ$27</f>
        <v>0</v>
      </c>
      <c r="F56" s="47">
        <f>'Ausgangsdaten Dane wyjściowe'!AZ$53</f>
        <v>0</v>
      </c>
      <c r="G56" s="73">
        <v>0.14071261533323939</v>
      </c>
      <c r="H56" s="48">
        <f t="shared" si="1"/>
        <v>0</v>
      </c>
      <c r="I56" s="48">
        <f t="shared" si="2"/>
        <v>0</v>
      </c>
      <c r="J56" s="48">
        <f t="shared" si="3"/>
        <v>0</v>
      </c>
      <c r="K56" s="48">
        <f t="shared" si="4"/>
        <v>0</v>
      </c>
      <c r="S56" s="14"/>
    </row>
    <row r="57" spans="1:19" s="11" customFormat="1" ht="30" customHeight="1" x14ac:dyDescent="0.3">
      <c r="A57" s="49" t="s">
        <v>65</v>
      </c>
      <c r="B57" s="50">
        <f t="shared" si="0"/>
        <v>2067</v>
      </c>
      <c r="C57" s="45">
        <f>'Ausgangsdaten Dane wyjściowe'!BA$21</f>
        <v>0</v>
      </c>
      <c r="D57" s="46">
        <f>'Ausgangsdaten Dane wyjściowe'!BA$24</f>
        <v>0</v>
      </c>
      <c r="E57" s="46">
        <f>'Ausgangsdaten Dane wyjściowe'!BA$27</f>
        <v>0</v>
      </c>
      <c r="F57" s="47">
        <f>'Ausgangsdaten Dane wyjściowe'!BA$53</f>
        <v>0</v>
      </c>
      <c r="G57" s="73">
        <v>0.13530059166657632</v>
      </c>
      <c r="H57" s="48">
        <f t="shared" si="1"/>
        <v>0</v>
      </c>
      <c r="I57" s="48">
        <f t="shared" si="2"/>
        <v>0</v>
      </c>
      <c r="J57" s="48">
        <f t="shared" si="3"/>
        <v>0</v>
      </c>
      <c r="K57" s="48">
        <f t="shared" si="4"/>
        <v>0</v>
      </c>
      <c r="S57" s="14"/>
    </row>
    <row r="58" spans="1:19" s="11" customFormat="1" ht="30" customHeight="1" x14ac:dyDescent="0.3">
      <c r="A58" s="49" t="s">
        <v>66</v>
      </c>
      <c r="B58" s="50">
        <f t="shared" si="0"/>
        <v>2068</v>
      </c>
      <c r="C58" s="45">
        <f>'Ausgangsdaten Dane wyjściowe'!BB$21</f>
        <v>0</v>
      </c>
      <c r="D58" s="46">
        <f>'Ausgangsdaten Dane wyjściowe'!BB$24</f>
        <v>0</v>
      </c>
      <c r="E58" s="46">
        <f>'Ausgangsdaten Dane wyjściowe'!BB$27</f>
        <v>0</v>
      </c>
      <c r="F58" s="47">
        <f>'Ausgangsdaten Dane wyjściowe'!BB$53</f>
        <v>0</v>
      </c>
      <c r="G58" s="73">
        <v>0.13009672275632339</v>
      </c>
      <c r="H58" s="48">
        <f t="shared" si="1"/>
        <v>0</v>
      </c>
      <c r="I58" s="48">
        <f t="shared" si="2"/>
        <v>0</v>
      </c>
      <c r="J58" s="48">
        <f t="shared" si="3"/>
        <v>0</v>
      </c>
      <c r="K58" s="48">
        <f t="shared" si="4"/>
        <v>0</v>
      </c>
      <c r="S58" s="14"/>
    </row>
    <row r="59" spans="1:19" s="11" customFormat="1" ht="30" customHeight="1" x14ac:dyDescent="0.3">
      <c r="A59" s="49" t="s">
        <v>67</v>
      </c>
      <c r="B59" s="50">
        <f t="shared" si="0"/>
        <v>2069</v>
      </c>
      <c r="C59" s="45">
        <f>'Ausgangsdaten Dane wyjściowe'!BC$21</f>
        <v>0</v>
      </c>
      <c r="D59" s="46">
        <f>'Ausgangsdaten Dane wyjściowe'!BC$24</f>
        <v>0</v>
      </c>
      <c r="E59" s="46">
        <f>'Ausgangsdaten Dane wyjściowe'!BC$27</f>
        <v>0</v>
      </c>
      <c r="F59" s="47">
        <f>'Ausgangsdaten Dane wyjściowe'!BC$53</f>
        <v>0</v>
      </c>
      <c r="G59" s="73">
        <v>0.12509300265031092</v>
      </c>
      <c r="H59" s="48">
        <f t="shared" si="1"/>
        <v>0</v>
      </c>
      <c r="I59" s="48">
        <f t="shared" si="2"/>
        <v>0</v>
      </c>
      <c r="J59" s="48">
        <f t="shared" si="3"/>
        <v>0</v>
      </c>
      <c r="K59" s="48">
        <f t="shared" si="4"/>
        <v>0</v>
      </c>
      <c r="S59" s="14"/>
    </row>
    <row r="60" spans="1:19" s="11" customFormat="1" ht="30" customHeight="1" x14ac:dyDescent="0.3">
      <c r="A60" s="49" t="s">
        <v>68</v>
      </c>
      <c r="B60" s="50">
        <f t="shared" si="0"/>
        <v>2070</v>
      </c>
      <c r="C60" s="45">
        <f>'Ausgangsdaten Dane wyjściowe'!BD$21</f>
        <v>0</v>
      </c>
      <c r="D60" s="46">
        <f>'Ausgangsdaten Dane wyjściowe'!BD$24</f>
        <v>0</v>
      </c>
      <c r="E60" s="46">
        <f>'Ausgangsdaten Dane wyjściowe'!BD$27</f>
        <v>0</v>
      </c>
      <c r="F60" s="47">
        <f>'Ausgangsdaten Dane wyjściowe'!BD$53</f>
        <v>0</v>
      </c>
      <c r="G60" s="73">
        <v>0.12028173331760666</v>
      </c>
      <c r="H60" s="48">
        <f t="shared" si="1"/>
        <v>0</v>
      </c>
      <c r="I60" s="48">
        <f t="shared" si="2"/>
        <v>0</v>
      </c>
      <c r="J60" s="48">
        <f t="shared" si="3"/>
        <v>0</v>
      </c>
      <c r="K60" s="48">
        <f t="shared" si="4"/>
        <v>0</v>
      </c>
      <c r="S60" s="14"/>
    </row>
    <row r="61" spans="1:19" s="11" customFormat="1" ht="30" customHeight="1" thickBot="1" x14ac:dyDescent="0.35">
      <c r="A61" s="51" t="s">
        <v>69</v>
      </c>
      <c r="B61" s="50">
        <f t="shared" si="0"/>
        <v>2071</v>
      </c>
      <c r="C61" s="45">
        <f>'Ausgangsdaten Dane wyjściowe'!BE$21</f>
        <v>0</v>
      </c>
      <c r="D61" s="46">
        <f>'Ausgangsdaten Dane wyjściowe'!BE$24</f>
        <v>0</v>
      </c>
      <c r="E61" s="46">
        <f>'Ausgangsdaten Dane wyjściowe'!BE$27</f>
        <v>0</v>
      </c>
      <c r="F61" s="47">
        <f>'Ausgangsdaten Dane wyjściowe'!BE$53</f>
        <v>0</v>
      </c>
      <c r="G61" s="73">
        <v>0.11565551280539103</v>
      </c>
      <c r="H61" s="48">
        <f t="shared" si="1"/>
        <v>0</v>
      </c>
      <c r="I61" s="48">
        <f t="shared" si="2"/>
        <v>0</v>
      </c>
      <c r="J61" s="48">
        <f t="shared" si="3"/>
        <v>0</v>
      </c>
      <c r="K61" s="48">
        <f t="shared" si="4"/>
        <v>0</v>
      </c>
      <c r="S61" s="14"/>
    </row>
    <row r="62" spans="1:19" s="11" customFormat="1" ht="30" customHeight="1" thickBot="1" x14ac:dyDescent="0.35">
      <c r="A62" s="145" t="s">
        <v>97</v>
      </c>
      <c r="B62" s="146"/>
      <c r="C62" s="52">
        <f>SUM(C6:C61)</f>
        <v>0</v>
      </c>
      <c r="D62" s="53">
        <f>SUM(D6:D61)</f>
        <v>0</v>
      </c>
      <c r="E62" s="53">
        <f>SUM(E6:E61)</f>
        <v>0</v>
      </c>
      <c r="F62" s="54">
        <f>SUM(F6:F61)</f>
        <v>0</v>
      </c>
      <c r="G62" s="48"/>
      <c r="H62" s="48">
        <f>SUM(H6:H61)</f>
        <v>0</v>
      </c>
      <c r="I62" s="48">
        <f>SUM(I6:I61)</f>
        <v>0</v>
      </c>
      <c r="J62" s="48">
        <f>SUM(J6:J61)</f>
        <v>0</v>
      </c>
      <c r="K62" s="48">
        <f>SUM(K6:K61)</f>
        <v>0</v>
      </c>
      <c r="S62" s="14"/>
    </row>
    <row r="63" spans="1:19" s="56" customFormat="1" ht="60.75" customHeight="1" thickBot="1" x14ac:dyDescent="0.35">
      <c r="A63" s="134" t="s">
        <v>150</v>
      </c>
      <c r="B63" s="135"/>
      <c r="C63" s="74">
        <f>SUM(H62)</f>
        <v>0</v>
      </c>
      <c r="D63" s="75">
        <f>SUM(I62)</f>
        <v>0</v>
      </c>
      <c r="E63" s="75">
        <f>SUM(J62)</f>
        <v>0</v>
      </c>
      <c r="F63" s="76">
        <f>SUM(K62)</f>
        <v>0</v>
      </c>
      <c r="G63" s="55"/>
      <c r="H63" s="55"/>
      <c r="I63" s="55"/>
      <c r="J63" s="55"/>
      <c r="K63" s="55"/>
      <c r="S63" s="57"/>
    </row>
    <row r="64" spans="1:19" ht="15" customHeight="1" x14ac:dyDescent="0.3"/>
    <row r="67" spans="3:3" customFormat="1" x14ac:dyDescent="0.3">
      <c r="C67" s="15"/>
    </row>
  </sheetData>
  <mergeCells count="6">
    <mergeCell ref="A63:B63"/>
    <mergeCell ref="B2:E2"/>
    <mergeCell ref="A4:B4"/>
    <mergeCell ref="C4:F4"/>
    <mergeCell ref="A5:B5"/>
    <mergeCell ref="A62:B6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61"/>
  <sheetViews>
    <sheetView zoomScaleNormal="100" workbookViewId="0">
      <selection activeCell="C15" sqref="C15"/>
    </sheetView>
  </sheetViews>
  <sheetFormatPr baseColWidth="10" defaultRowHeight="14.4" x14ac:dyDescent="0.3"/>
  <cols>
    <col min="1" max="1" width="8.6640625" customWidth="1"/>
    <col min="2" max="2" width="60.6640625" customWidth="1"/>
    <col min="3" max="3" width="17.6640625" style="15" customWidth="1"/>
    <col min="4" max="4" width="17.6640625" style="16" customWidth="1"/>
    <col min="5" max="5" width="17.6640625" customWidth="1"/>
    <col min="6" max="16" width="15.6640625" customWidth="1"/>
    <col min="17" max="17" width="8.33203125" customWidth="1"/>
    <col min="18" max="18" width="15.6640625" style="17" customWidth="1"/>
  </cols>
  <sheetData>
    <row r="1" spans="1:18" s="11" customFormat="1" ht="20.100000000000001" customHeight="1" x14ac:dyDescent="0.25">
      <c r="A1" s="58"/>
      <c r="B1" s="116"/>
      <c r="C1" s="59"/>
      <c r="D1" s="60"/>
      <c r="R1" s="14"/>
    </row>
    <row r="2" spans="1:18" s="11" customFormat="1" ht="20.100000000000001" customHeight="1" x14ac:dyDescent="0.25">
      <c r="A2" s="58"/>
      <c r="B2" s="117"/>
      <c r="C2" s="59"/>
      <c r="D2" s="60"/>
      <c r="R2" s="14"/>
    </row>
    <row r="3" spans="1:18" s="11" customFormat="1" ht="20.100000000000001" customHeight="1" x14ac:dyDescent="0.25">
      <c r="A3" s="58"/>
      <c r="B3" s="58"/>
      <c r="C3" s="59"/>
      <c r="D3" s="60"/>
      <c r="R3" s="14"/>
    </row>
    <row r="4" spans="1:18" s="14" customFormat="1" ht="20.100000000000001" customHeight="1" x14ac:dyDescent="0.3">
      <c r="A4" s="61" t="s">
        <v>3</v>
      </c>
      <c r="B4" s="61" t="s">
        <v>98</v>
      </c>
      <c r="C4" s="62"/>
      <c r="D4" s="63"/>
    </row>
    <row r="5" spans="1:18" s="11" customFormat="1" ht="20.100000000000001" customHeight="1" x14ac:dyDescent="0.25">
      <c r="A5" s="58"/>
      <c r="B5" s="58"/>
      <c r="C5" s="59"/>
      <c r="D5" s="60"/>
      <c r="R5" s="14"/>
    </row>
    <row r="6" spans="1:18" s="11" customFormat="1" ht="33" customHeight="1" x14ac:dyDescent="0.3">
      <c r="A6" s="58" t="s">
        <v>4</v>
      </c>
      <c r="B6" s="65" t="s">
        <v>99</v>
      </c>
      <c r="C6" s="93">
        <f>'Berechnung Obliczenia'!C63</f>
        <v>0</v>
      </c>
      <c r="D6" s="60"/>
      <c r="R6" s="14"/>
    </row>
    <row r="7" spans="1:18" s="11" customFormat="1" ht="33.75" customHeight="1" x14ac:dyDescent="0.3">
      <c r="A7" s="58"/>
      <c r="B7" s="65" t="s">
        <v>110</v>
      </c>
      <c r="C7" s="93">
        <f>'Berechnung Obliczenia'!D63</f>
        <v>0</v>
      </c>
      <c r="D7" s="60"/>
      <c r="R7" s="14"/>
    </row>
    <row r="8" spans="1:18" s="11" customFormat="1" ht="29.25" customHeight="1" x14ac:dyDescent="0.3">
      <c r="A8" s="58"/>
      <c r="B8" s="65" t="s">
        <v>111</v>
      </c>
      <c r="C8" s="93">
        <f>'Berechnung Obliczenia'!E63</f>
        <v>0</v>
      </c>
      <c r="D8" s="60"/>
      <c r="R8" s="14"/>
    </row>
    <row r="9" spans="1:18" s="11" customFormat="1" ht="20.100000000000001" customHeight="1" x14ac:dyDescent="0.3">
      <c r="A9" s="64" t="s">
        <v>5</v>
      </c>
      <c r="B9" s="58" t="s">
        <v>113</v>
      </c>
      <c r="C9" s="93">
        <f>'Berechnung Obliczenia'!F63</f>
        <v>0</v>
      </c>
      <c r="D9" s="60"/>
      <c r="R9" s="14"/>
    </row>
    <row r="10" spans="1:18" s="11" customFormat="1" ht="20.100000000000001" customHeight="1" x14ac:dyDescent="0.25">
      <c r="A10" s="58"/>
      <c r="B10" s="58"/>
      <c r="C10" s="93"/>
      <c r="D10" s="60"/>
      <c r="R10" s="14"/>
    </row>
    <row r="11" spans="1:18" s="11" customFormat="1" ht="20.100000000000001" customHeight="1" x14ac:dyDescent="0.25">
      <c r="A11" s="58"/>
      <c r="B11" s="58"/>
      <c r="C11" s="93"/>
      <c r="D11" s="60"/>
      <c r="R11" s="14"/>
    </row>
    <row r="12" spans="1:18" s="14" customFormat="1" ht="20.100000000000001" customHeight="1" x14ac:dyDescent="0.25">
      <c r="A12" s="61" t="s">
        <v>6</v>
      </c>
      <c r="B12" s="61" t="s">
        <v>112</v>
      </c>
      <c r="C12" s="94"/>
      <c r="D12" s="63"/>
    </row>
    <row r="13" spans="1:18" s="11" customFormat="1" ht="20.100000000000001" customHeight="1" x14ac:dyDescent="0.25">
      <c r="A13" s="58"/>
      <c r="B13" s="58"/>
      <c r="C13" s="93"/>
      <c r="D13" s="60"/>
      <c r="R13" s="14"/>
    </row>
    <row r="14" spans="1:18" s="14" customFormat="1" ht="31.5" customHeight="1" x14ac:dyDescent="0.25">
      <c r="A14" s="61" t="s">
        <v>7</v>
      </c>
      <c r="B14" s="82" t="s">
        <v>116</v>
      </c>
      <c r="C14" s="94"/>
      <c r="D14" s="63"/>
    </row>
    <row r="15" spans="1:18" s="11" customFormat="1" ht="30" customHeight="1" x14ac:dyDescent="0.3">
      <c r="A15" s="58"/>
      <c r="B15" s="65" t="s">
        <v>114</v>
      </c>
      <c r="C15" s="93">
        <f>C7</f>
        <v>0</v>
      </c>
      <c r="D15" s="97" t="e">
        <f>ROUND(C15/C17,4)</f>
        <v>#DIV/0!</v>
      </c>
      <c r="R15" s="14"/>
    </row>
    <row r="16" spans="1:18" s="11" customFormat="1" ht="34.5" customHeight="1" x14ac:dyDescent="0.3">
      <c r="A16" s="58"/>
      <c r="B16" s="81" t="s">
        <v>115</v>
      </c>
      <c r="C16" s="93">
        <f>C8</f>
        <v>0</v>
      </c>
      <c r="D16" s="97" t="e">
        <f>SUM(D17-D15)</f>
        <v>#DIV/0!</v>
      </c>
      <c r="R16" s="14"/>
    </row>
    <row r="17" spans="1:18" s="11" customFormat="1" ht="27" customHeight="1" x14ac:dyDescent="0.25">
      <c r="A17" s="58"/>
      <c r="B17" s="81" t="s">
        <v>117</v>
      </c>
      <c r="C17" s="93">
        <f>C6</f>
        <v>0</v>
      </c>
      <c r="D17" s="98">
        <v>1</v>
      </c>
      <c r="R17" s="14"/>
    </row>
    <row r="18" spans="1:18" s="11" customFormat="1" ht="20.100000000000001" customHeight="1" x14ac:dyDescent="0.25">
      <c r="A18" s="58"/>
      <c r="B18" s="58"/>
      <c r="C18" s="93"/>
      <c r="D18" s="60"/>
      <c r="R18" s="14"/>
    </row>
    <row r="19" spans="1:18" s="11" customFormat="1" ht="27" customHeight="1" x14ac:dyDescent="0.3">
      <c r="A19" s="83" t="s">
        <v>8</v>
      </c>
      <c r="B19" s="82" t="s">
        <v>118</v>
      </c>
      <c r="C19" s="93"/>
      <c r="D19" s="60"/>
      <c r="R19" s="14"/>
    </row>
    <row r="20" spans="1:18" s="11" customFormat="1" ht="20.100000000000001" customHeight="1" x14ac:dyDescent="0.3">
      <c r="A20" s="58"/>
      <c r="B20" s="58" t="s">
        <v>119</v>
      </c>
      <c r="C20" s="93">
        <f>C9</f>
        <v>0</v>
      </c>
      <c r="D20" s="60"/>
      <c r="R20" s="14"/>
    </row>
    <row r="21" spans="1:18" s="11" customFormat="1" ht="62.25" customHeight="1" x14ac:dyDescent="0.3">
      <c r="A21" s="58"/>
      <c r="B21" s="65" t="s">
        <v>120</v>
      </c>
      <c r="C21" s="95" t="e">
        <f>ROUND(C20*D15,2)</f>
        <v>#DIV/0!</v>
      </c>
      <c r="D21" s="60"/>
      <c r="R21" s="14"/>
    </row>
    <row r="22" spans="1:18" s="11" customFormat="1" ht="65.25" customHeight="1" x14ac:dyDescent="0.3">
      <c r="A22" s="58"/>
      <c r="B22" s="65" t="s">
        <v>121</v>
      </c>
      <c r="C22" s="95" t="e">
        <f>SUM(C20-C21)</f>
        <v>#DIV/0!</v>
      </c>
      <c r="D22" s="60"/>
      <c r="R22" s="14"/>
    </row>
    <row r="23" spans="1:18" s="11" customFormat="1" ht="20.100000000000001" customHeight="1" x14ac:dyDescent="0.3">
      <c r="A23" s="58"/>
      <c r="B23" s="58"/>
      <c r="C23" s="93"/>
      <c r="D23" s="60"/>
      <c r="R23" s="14"/>
    </row>
    <row r="24" spans="1:18" s="14" customFormat="1" ht="20.100000000000001" customHeight="1" x14ac:dyDescent="0.3">
      <c r="A24" s="61" t="s">
        <v>9</v>
      </c>
      <c r="B24" s="61" t="s">
        <v>122</v>
      </c>
      <c r="C24" s="94"/>
      <c r="D24" s="63"/>
    </row>
    <row r="25" spans="1:18" s="11" customFormat="1" ht="34.5" customHeight="1" x14ac:dyDescent="0.3">
      <c r="A25" s="58"/>
      <c r="B25" s="65" t="s">
        <v>123</v>
      </c>
      <c r="C25" s="93">
        <f>C15</f>
        <v>0</v>
      </c>
      <c r="D25" s="60"/>
      <c r="R25" s="14"/>
    </row>
    <row r="26" spans="1:18" s="11" customFormat="1" ht="66.75" customHeight="1" x14ac:dyDescent="0.3">
      <c r="A26" s="58"/>
      <c r="B26" s="65" t="s">
        <v>120</v>
      </c>
      <c r="C26" s="95" t="e">
        <f>C21</f>
        <v>#DIV/0!</v>
      </c>
      <c r="D26" s="60"/>
      <c r="R26" s="14"/>
    </row>
    <row r="27" spans="1:18" s="11" customFormat="1" ht="20.100000000000001" customHeight="1" x14ac:dyDescent="0.3">
      <c r="A27" s="58"/>
      <c r="B27" s="58" t="s">
        <v>122</v>
      </c>
      <c r="C27" s="95" t="e">
        <f>SUM(C25-C26)</f>
        <v>#DIV/0!</v>
      </c>
      <c r="D27" s="60"/>
      <c r="R27" s="14"/>
    </row>
    <row r="28" spans="1:18" s="11" customFormat="1" ht="20.100000000000001" customHeight="1" x14ac:dyDescent="0.3">
      <c r="A28" s="58"/>
      <c r="B28" s="58"/>
      <c r="C28" s="93"/>
      <c r="D28" s="60"/>
      <c r="R28" s="14"/>
    </row>
    <row r="29" spans="1:18" s="11" customFormat="1" ht="20.100000000000001" customHeight="1" x14ac:dyDescent="0.3">
      <c r="A29" s="83" t="s">
        <v>10</v>
      </c>
      <c r="B29" s="61" t="s">
        <v>124</v>
      </c>
      <c r="C29" s="96" t="e">
        <f>ROUNDDOWN(C27*B31,0)</f>
        <v>#DIV/0!</v>
      </c>
      <c r="D29" s="60"/>
      <c r="R29" s="14"/>
    </row>
    <row r="30" spans="1:18" s="11" customFormat="1" ht="20.100000000000001" customHeight="1" x14ac:dyDescent="0.3">
      <c r="A30" s="58"/>
      <c r="B30" s="65" t="s">
        <v>125</v>
      </c>
      <c r="C30" s="93"/>
      <c r="D30" s="60"/>
      <c r="R30" s="14"/>
    </row>
    <row r="31" spans="1:18" s="11" customFormat="1" ht="20.100000000000001" customHeight="1" x14ac:dyDescent="0.3">
      <c r="A31" s="58"/>
      <c r="B31" s="66"/>
      <c r="C31" s="147"/>
      <c r="D31" s="148"/>
      <c r="R31" s="14"/>
    </row>
    <row r="32" spans="1:18" s="11" customFormat="1" ht="20.100000000000001" customHeight="1" x14ac:dyDescent="0.3">
      <c r="A32" s="58"/>
      <c r="B32" s="58" t="s">
        <v>126</v>
      </c>
      <c r="C32" s="59"/>
      <c r="D32" s="60"/>
      <c r="R32" s="14"/>
    </row>
    <row r="33" spans="1:18" s="11" customFormat="1" ht="20.100000000000001" customHeight="1" x14ac:dyDescent="0.3">
      <c r="A33" s="58"/>
      <c r="B33" s="58"/>
      <c r="C33" s="59"/>
      <c r="D33" s="60"/>
      <c r="R33" s="14"/>
    </row>
    <row r="34" spans="1:18" s="11" customFormat="1" ht="20.100000000000001" customHeight="1" x14ac:dyDescent="0.3">
      <c r="A34" s="58"/>
      <c r="B34" s="58"/>
      <c r="C34" s="59"/>
      <c r="D34" s="60"/>
      <c r="R34" s="14"/>
    </row>
    <row r="35" spans="1:18" s="11" customFormat="1" ht="20.100000000000001" customHeight="1" x14ac:dyDescent="0.3">
      <c r="A35" s="58"/>
      <c r="B35" s="58"/>
      <c r="C35" s="59"/>
      <c r="D35" s="60"/>
      <c r="R35" s="14"/>
    </row>
    <row r="36" spans="1:18" s="11" customFormat="1" x14ac:dyDescent="0.3">
      <c r="C36" s="12"/>
      <c r="D36" s="13"/>
      <c r="R36" s="14"/>
    </row>
    <row r="37" spans="1:18" s="11" customFormat="1" x14ac:dyDescent="0.3">
      <c r="C37" s="12"/>
      <c r="D37" s="13"/>
      <c r="R37" s="14"/>
    </row>
    <row r="38" spans="1:18" s="11" customFormat="1" x14ac:dyDescent="0.3">
      <c r="C38" s="12"/>
      <c r="D38" s="13"/>
      <c r="R38" s="14"/>
    </row>
    <row r="39" spans="1:18" s="11" customFormat="1" x14ac:dyDescent="0.3">
      <c r="C39" s="12"/>
      <c r="D39" s="13"/>
      <c r="R39" s="14"/>
    </row>
    <row r="40" spans="1:18" s="11" customFormat="1" x14ac:dyDescent="0.3">
      <c r="C40" s="12"/>
      <c r="D40" s="13"/>
      <c r="R40" s="14"/>
    </row>
    <row r="41" spans="1:18" s="11" customFormat="1" x14ac:dyDescent="0.3">
      <c r="C41" s="12"/>
      <c r="D41" s="13"/>
      <c r="R41" s="14"/>
    </row>
    <row r="42" spans="1:18" s="11" customFormat="1" x14ac:dyDescent="0.3">
      <c r="C42" s="12"/>
      <c r="D42" s="13"/>
      <c r="R42" s="14"/>
    </row>
    <row r="43" spans="1:18" s="11" customFormat="1" x14ac:dyDescent="0.3">
      <c r="C43" s="12"/>
      <c r="D43" s="13"/>
      <c r="R43" s="14"/>
    </row>
    <row r="44" spans="1:18" s="11" customFormat="1" x14ac:dyDescent="0.3">
      <c r="C44" s="12"/>
      <c r="D44" s="13"/>
      <c r="R44" s="14"/>
    </row>
    <row r="45" spans="1:18" s="11" customFormat="1" x14ac:dyDescent="0.3">
      <c r="C45" s="12"/>
      <c r="D45" s="13"/>
      <c r="R45" s="14"/>
    </row>
    <row r="46" spans="1:18" s="11" customFormat="1" x14ac:dyDescent="0.3">
      <c r="C46" s="12"/>
      <c r="D46" s="13"/>
      <c r="R46" s="14"/>
    </row>
    <row r="47" spans="1:18" s="11" customFormat="1" x14ac:dyDescent="0.3">
      <c r="C47" s="12"/>
      <c r="D47" s="13"/>
      <c r="R47" s="14"/>
    </row>
    <row r="48" spans="1:18" s="11" customFormat="1" x14ac:dyDescent="0.3">
      <c r="C48" s="12"/>
      <c r="D48" s="13"/>
      <c r="R48" s="14"/>
    </row>
    <row r="49" spans="3:18" s="11" customFormat="1" x14ac:dyDescent="0.3">
      <c r="C49" s="12"/>
      <c r="D49" s="13"/>
      <c r="R49" s="14"/>
    </row>
    <row r="50" spans="3:18" s="11" customFormat="1" x14ac:dyDescent="0.3">
      <c r="C50" s="12"/>
      <c r="D50" s="13"/>
      <c r="R50" s="14"/>
    </row>
    <row r="51" spans="3:18" s="11" customFormat="1" x14ac:dyDescent="0.3">
      <c r="C51" s="12"/>
      <c r="D51" s="13"/>
      <c r="R51" s="14"/>
    </row>
    <row r="52" spans="3:18" s="11" customFormat="1" x14ac:dyDescent="0.3">
      <c r="C52" s="12"/>
      <c r="D52" s="13"/>
      <c r="R52" s="14"/>
    </row>
    <row r="53" spans="3:18" s="11" customFormat="1" x14ac:dyDescent="0.3">
      <c r="C53" s="12"/>
      <c r="D53" s="13"/>
      <c r="R53" s="14"/>
    </row>
    <row r="54" spans="3:18" s="11" customFormat="1" x14ac:dyDescent="0.3">
      <c r="C54" s="12"/>
      <c r="D54" s="13"/>
      <c r="R54" s="14"/>
    </row>
    <row r="55" spans="3:18" s="11" customFormat="1" x14ac:dyDescent="0.3">
      <c r="C55" s="12"/>
      <c r="D55" s="13"/>
      <c r="R55" s="14"/>
    </row>
    <row r="56" spans="3:18" s="11" customFormat="1" x14ac:dyDescent="0.3">
      <c r="C56" s="12"/>
      <c r="D56" s="13"/>
      <c r="R56" s="14"/>
    </row>
    <row r="57" spans="3:18" s="11" customFormat="1" x14ac:dyDescent="0.3">
      <c r="C57" s="12"/>
      <c r="D57" s="13"/>
      <c r="R57" s="14"/>
    </row>
    <row r="58" spans="3:18" s="11" customFormat="1" x14ac:dyDescent="0.3">
      <c r="C58" s="12"/>
      <c r="D58" s="13"/>
      <c r="R58" s="14"/>
    </row>
    <row r="59" spans="3:18" s="11" customFormat="1" x14ac:dyDescent="0.3">
      <c r="C59" s="12"/>
      <c r="D59" s="13"/>
      <c r="R59" s="14"/>
    </row>
    <row r="60" spans="3:18" s="11" customFormat="1" x14ac:dyDescent="0.3">
      <c r="C60" s="12"/>
      <c r="D60" s="13"/>
      <c r="R60" s="14"/>
    </row>
    <row r="61" spans="3:18" s="11" customFormat="1" x14ac:dyDescent="0.3">
      <c r="C61" s="12"/>
      <c r="D61" s="13"/>
      <c r="R61" s="14"/>
    </row>
    <row r="62" spans="3:18" s="11" customFormat="1" x14ac:dyDescent="0.3">
      <c r="C62" s="12"/>
      <c r="D62" s="13"/>
      <c r="R62" s="14"/>
    </row>
    <row r="63" spans="3:18" s="11" customFormat="1" x14ac:dyDescent="0.3">
      <c r="C63" s="12"/>
      <c r="D63" s="13"/>
      <c r="R63" s="14"/>
    </row>
    <row r="64" spans="3:18" s="11" customFormat="1" x14ac:dyDescent="0.3">
      <c r="C64" s="12"/>
      <c r="D64" s="13"/>
      <c r="R64" s="14"/>
    </row>
    <row r="65" spans="3:18" s="11" customFormat="1" x14ac:dyDescent="0.3">
      <c r="C65" s="12"/>
      <c r="D65" s="13"/>
      <c r="R65" s="14"/>
    </row>
    <row r="66" spans="3:18" s="11" customFormat="1" x14ac:dyDescent="0.3">
      <c r="C66" s="12"/>
      <c r="D66" s="13"/>
      <c r="R66" s="14"/>
    </row>
    <row r="67" spans="3:18" s="11" customFormat="1" x14ac:dyDescent="0.3">
      <c r="C67" s="12"/>
      <c r="D67" s="13"/>
      <c r="R67" s="14"/>
    </row>
    <row r="68" spans="3:18" s="11" customFormat="1" x14ac:dyDescent="0.3">
      <c r="C68" s="12"/>
      <c r="D68" s="13"/>
      <c r="R68" s="14"/>
    </row>
    <row r="69" spans="3:18" s="11" customFormat="1" x14ac:dyDescent="0.3">
      <c r="C69" s="12"/>
      <c r="D69" s="13"/>
      <c r="R69" s="14"/>
    </row>
    <row r="70" spans="3:18" s="11" customFormat="1" x14ac:dyDescent="0.3">
      <c r="C70" s="12"/>
      <c r="D70" s="13"/>
      <c r="R70" s="14"/>
    </row>
    <row r="71" spans="3:18" s="11" customFormat="1" x14ac:dyDescent="0.3">
      <c r="C71" s="12"/>
      <c r="D71" s="13"/>
      <c r="R71" s="14"/>
    </row>
    <row r="72" spans="3:18" s="11" customFormat="1" x14ac:dyDescent="0.3">
      <c r="C72" s="12"/>
      <c r="D72" s="13"/>
      <c r="R72" s="14"/>
    </row>
    <row r="73" spans="3:18" s="11" customFormat="1" x14ac:dyDescent="0.3">
      <c r="C73" s="12"/>
      <c r="D73" s="13"/>
      <c r="R73" s="14"/>
    </row>
    <row r="74" spans="3:18" s="11" customFormat="1" x14ac:dyDescent="0.3">
      <c r="C74" s="12"/>
      <c r="D74" s="13"/>
      <c r="R74" s="14"/>
    </row>
    <row r="75" spans="3:18" s="11" customFormat="1" x14ac:dyDescent="0.3">
      <c r="C75" s="12"/>
      <c r="D75" s="13"/>
      <c r="R75" s="14"/>
    </row>
    <row r="76" spans="3:18" s="11" customFormat="1" x14ac:dyDescent="0.3">
      <c r="C76" s="12"/>
      <c r="D76" s="13"/>
      <c r="R76" s="14"/>
    </row>
    <row r="77" spans="3:18" s="11" customFormat="1" x14ac:dyDescent="0.3">
      <c r="C77" s="12"/>
      <c r="D77" s="13"/>
      <c r="R77" s="14"/>
    </row>
    <row r="78" spans="3:18" s="11" customFormat="1" x14ac:dyDescent="0.3">
      <c r="C78" s="12"/>
      <c r="D78" s="13"/>
      <c r="R78" s="14"/>
    </row>
    <row r="79" spans="3:18" s="11" customFormat="1" x14ac:dyDescent="0.3">
      <c r="C79" s="12"/>
      <c r="D79" s="13"/>
      <c r="R79" s="14"/>
    </row>
    <row r="80" spans="3:18" s="11" customFormat="1" x14ac:dyDescent="0.3">
      <c r="C80" s="12"/>
      <c r="D80" s="13"/>
      <c r="R80" s="14"/>
    </row>
    <row r="81" spans="3:18" s="11" customFormat="1" x14ac:dyDescent="0.3">
      <c r="C81" s="12"/>
      <c r="D81" s="13"/>
      <c r="R81" s="14"/>
    </row>
    <row r="82" spans="3:18" s="11" customFormat="1" x14ac:dyDescent="0.3">
      <c r="C82" s="12"/>
      <c r="D82" s="13"/>
      <c r="R82" s="14"/>
    </row>
    <row r="83" spans="3:18" s="11" customFormat="1" x14ac:dyDescent="0.3">
      <c r="C83" s="12"/>
      <c r="D83" s="13"/>
      <c r="R83" s="14"/>
    </row>
    <row r="84" spans="3:18" s="11" customFormat="1" x14ac:dyDescent="0.3">
      <c r="C84" s="12"/>
      <c r="D84" s="13"/>
      <c r="R84" s="14"/>
    </row>
    <row r="85" spans="3:18" s="11" customFormat="1" x14ac:dyDescent="0.3">
      <c r="C85" s="12"/>
      <c r="D85" s="13"/>
      <c r="R85" s="14"/>
    </row>
    <row r="86" spans="3:18" s="11" customFormat="1" x14ac:dyDescent="0.3">
      <c r="C86" s="12"/>
      <c r="D86" s="13"/>
      <c r="R86" s="14"/>
    </row>
    <row r="87" spans="3:18" s="11" customFormat="1" x14ac:dyDescent="0.3">
      <c r="C87" s="12"/>
      <c r="D87" s="13"/>
      <c r="R87" s="14"/>
    </row>
    <row r="88" spans="3:18" s="11" customFormat="1" x14ac:dyDescent="0.3">
      <c r="C88" s="12"/>
      <c r="D88" s="13"/>
      <c r="R88" s="14"/>
    </row>
    <row r="89" spans="3:18" s="11" customFormat="1" x14ac:dyDescent="0.3">
      <c r="C89" s="12"/>
      <c r="D89" s="13"/>
      <c r="R89" s="14"/>
    </row>
    <row r="90" spans="3:18" s="11" customFormat="1" x14ac:dyDescent="0.3">
      <c r="C90" s="12"/>
      <c r="D90" s="13"/>
      <c r="R90" s="14"/>
    </row>
    <row r="91" spans="3:18" s="11" customFormat="1" x14ac:dyDescent="0.3">
      <c r="C91" s="12"/>
      <c r="D91" s="13"/>
      <c r="R91" s="14"/>
    </row>
    <row r="92" spans="3:18" s="11" customFormat="1" x14ac:dyDescent="0.3">
      <c r="C92" s="12"/>
      <c r="D92" s="13"/>
      <c r="R92" s="14"/>
    </row>
    <row r="93" spans="3:18" s="11" customFormat="1" x14ac:dyDescent="0.3">
      <c r="C93" s="12"/>
      <c r="D93" s="13"/>
      <c r="R93" s="14"/>
    </row>
    <row r="94" spans="3:18" s="11" customFormat="1" x14ac:dyDescent="0.3">
      <c r="C94" s="12"/>
      <c r="D94" s="13"/>
      <c r="R94" s="14"/>
    </row>
    <row r="95" spans="3:18" s="11" customFormat="1" x14ac:dyDescent="0.3">
      <c r="C95" s="12"/>
      <c r="D95" s="13"/>
      <c r="R95" s="14"/>
    </row>
    <row r="96" spans="3:18" s="11" customFormat="1" x14ac:dyDescent="0.3">
      <c r="C96" s="12"/>
      <c r="D96" s="13"/>
      <c r="R96" s="14"/>
    </row>
    <row r="97" spans="3:18" s="11" customFormat="1" x14ac:dyDescent="0.3">
      <c r="C97" s="12"/>
      <c r="D97" s="13"/>
      <c r="R97" s="14"/>
    </row>
    <row r="98" spans="3:18" s="11" customFormat="1" x14ac:dyDescent="0.3">
      <c r="C98" s="12"/>
      <c r="D98" s="13"/>
      <c r="R98" s="14"/>
    </row>
    <row r="99" spans="3:18" s="11" customFormat="1" x14ac:dyDescent="0.3">
      <c r="C99" s="12"/>
      <c r="D99" s="13"/>
      <c r="R99" s="14"/>
    </row>
    <row r="100" spans="3:18" s="11" customFormat="1" x14ac:dyDescent="0.3">
      <c r="C100" s="12"/>
      <c r="D100" s="13"/>
      <c r="R100" s="14"/>
    </row>
    <row r="101" spans="3:18" s="11" customFormat="1" x14ac:dyDescent="0.3">
      <c r="C101" s="12"/>
      <c r="D101" s="13"/>
      <c r="R101" s="14"/>
    </row>
    <row r="102" spans="3:18" s="11" customFormat="1" x14ac:dyDescent="0.3">
      <c r="C102" s="12"/>
      <c r="D102" s="13"/>
      <c r="R102" s="14"/>
    </row>
    <row r="103" spans="3:18" s="11" customFormat="1" x14ac:dyDescent="0.3">
      <c r="C103" s="12"/>
      <c r="D103" s="13"/>
      <c r="R103" s="14"/>
    </row>
    <row r="104" spans="3:18" s="11" customFormat="1" x14ac:dyDescent="0.3">
      <c r="C104" s="12"/>
      <c r="D104" s="13"/>
      <c r="R104" s="14"/>
    </row>
    <row r="105" spans="3:18" s="11" customFormat="1" x14ac:dyDescent="0.3">
      <c r="C105" s="12"/>
      <c r="D105" s="13"/>
      <c r="R105" s="14"/>
    </row>
    <row r="106" spans="3:18" s="11" customFormat="1" x14ac:dyDescent="0.3">
      <c r="C106" s="12"/>
      <c r="D106" s="13"/>
      <c r="R106" s="14"/>
    </row>
    <row r="107" spans="3:18" s="11" customFormat="1" x14ac:dyDescent="0.3">
      <c r="C107" s="12"/>
      <c r="D107" s="13"/>
      <c r="R107" s="14"/>
    </row>
    <row r="108" spans="3:18" s="11" customFormat="1" x14ac:dyDescent="0.3">
      <c r="C108" s="12"/>
      <c r="D108" s="13"/>
      <c r="R108" s="14"/>
    </row>
    <row r="109" spans="3:18" s="11" customFormat="1" x14ac:dyDescent="0.3">
      <c r="C109" s="12"/>
      <c r="D109" s="13"/>
      <c r="R109" s="14"/>
    </row>
    <row r="110" spans="3:18" s="11" customFormat="1" x14ac:dyDescent="0.3">
      <c r="C110" s="12"/>
      <c r="D110" s="13"/>
      <c r="R110" s="14"/>
    </row>
    <row r="111" spans="3:18" s="11" customFormat="1" x14ac:dyDescent="0.3">
      <c r="C111" s="12"/>
      <c r="D111" s="13"/>
      <c r="R111" s="14"/>
    </row>
    <row r="112" spans="3:18" s="11" customFormat="1" x14ac:dyDescent="0.3">
      <c r="C112" s="12"/>
      <c r="D112" s="13"/>
      <c r="R112" s="14"/>
    </row>
    <row r="113" spans="3:18" s="11" customFormat="1" x14ac:dyDescent="0.3">
      <c r="C113" s="12"/>
      <c r="D113" s="13"/>
      <c r="R113" s="14"/>
    </row>
    <row r="114" spans="3:18" s="11" customFormat="1" x14ac:dyDescent="0.3">
      <c r="C114" s="12"/>
      <c r="D114" s="13"/>
      <c r="R114" s="14"/>
    </row>
    <row r="115" spans="3:18" s="11" customFormat="1" x14ac:dyDescent="0.3">
      <c r="C115" s="12"/>
      <c r="D115" s="13"/>
      <c r="R115" s="14"/>
    </row>
    <row r="116" spans="3:18" s="11" customFormat="1" x14ac:dyDescent="0.3">
      <c r="C116" s="12"/>
      <c r="D116" s="13"/>
      <c r="R116" s="14"/>
    </row>
    <row r="117" spans="3:18" s="11" customFormat="1" x14ac:dyDescent="0.3">
      <c r="C117" s="12"/>
      <c r="D117" s="13"/>
      <c r="R117" s="14"/>
    </row>
    <row r="118" spans="3:18" s="11" customFormat="1" x14ac:dyDescent="0.3">
      <c r="C118" s="12"/>
      <c r="D118" s="13"/>
      <c r="R118" s="14"/>
    </row>
    <row r="119" spans="3:18" s="11" customFormat="1" x14ac:dyDescent="0.3">
      <c r="C119" s="12"/>
      <c r="D119" s="13"/>
      <c r="R119" s="14"/>
    </row>
    <row r="120" spans="3:18" s="11" customFormat="1" x14ac:dyDescent="0.3">
      <c r="C120" s="12"/>
      <c r="D120" s="13"/>
      <c r="R120" s="14"/>
    </row>
    <row r="121" spans="3:18" s="11" customFormat="1" x14ac:dyDescent="0.3">
      <c r="C121" s="12"/>
      <c r="D121" s="13"/>
      <c r="R121" s="14"/>
    </row>
    <row r="122" spans="3:18" s="11" customFormat="1" x14ac:dyDescent="0.3">
      <c r="C122" s="12"/>
      <c r="D122" s="13"/>
      <c r="R122" s="14"/>
    </row>
    <row r="123" spans="3:18" s="11" customFormat="1" x14ac:dyDescent="0.3">
      <c r="C123" s="12"/>
      <c r="D123" s="13"/>
      <c r="R123" s="14"/>
    </row>
    <row r="124" spans="3:18" s="11" customFormat="1" x14ac:dyDescent="0.3">
      <c r="C124" s="12"/>
      <c r="D124" s="13"/>
      <c r="R124" s="14"/>
    </row>
    <row r="125" spans="3:18" s="11" customFormat="1" x14ac:dyDescent="0.3">
      <c r="C125" s="12"/>
      <c r="D125" s="13"/>
      <c r="R125" s="14"/>
    </row>
    <row r="126" spans="3:18" s="11" customFormat="1" x14ac:dyDescent="0.3">
      <c r="C126" s="12"/>
      <c r="D126" s="13"/>
      <c r="R126" s="14"/>
    </row>
    <row r="127" spans="3:18" s="11" customFormat="1" x14ac:dyDescent="0.3">
      <c r="C127" s="12"/>
      <c r="D127" s="13"/>
      <c r="R127" s="14"/>
    </row>
    <row r="128" spans="3:18" s="11" customFormat="1" x14ac:dyDescent="0.3">
      <c r="C128" s="12"/>
      <c r="D128" s="13"/>
      <c r="R128" s="14"/>
    </row>
    <row r="129" spans="3:18" s="11" customFormat="1" x14ac:dyDescent="0.3">
      <c r="C129" s="12"/>
      <c r="D129" s="13"/>
      <c r="R129" s="14"/>
    </row>
    <row r="130" spans="3:18" s="11" customFormat="1" x14ac:dyDescent="0.3">
      <c r="C130" s="12"/>
      <c r="D130" s="13"/>
      <c r="R130" s="14"/>
    </row>
    <row r="131" spans="3:18" s="11" customFormat="1" x14ac:dyDescent="0.3">
      <c r="C131" s="12"/>
      <c r="D131" s="13"/>
      <c r="R131" s="14"/>
    </row>
    <row r="132" spans="3:18" s="11" customFormat="1" x14ac:dyDescent="0.3">
      <c r="C132" s="12"/>
      <c r="D132" s="13"/>
      <c r="R132" s="14"/>
    </row>
    <row r="133" spans="3:18" s="11" customFormat="1" x14ac:dyDescent="0.3">
      <c r="C133" s="12"/>
      <c r="D133" s="13"/>
      <c r="R133" s="14"/>
    </row>
    <row r="134" spans="3:18" s="11" customFormat="1" x14ac:dyDescent="0.3">
      <c r="C134" s="12"/>
      <c r="D134" s="13"/>
      <c r="R134" s="14"/>
    </row>
    <row r="135" spans="3:18" s="11" customFormat="1" x14ac:dyDescent="0.3">
      <c r="C135" s="12"/>
      <c r="D135" s="13"/>
      <c r="R135" s="14"/>
    </row>
    <row r="136" spans="3:18" s="11" customFormat="1" x14ac:dyDescent="0.3">
      <c r="C136" s="12"/>
      <c r="D136" s="13"/>
      <c r="R136" s="14"/>
    </row>
    <row r="137" spans="3:18" s="11" customFormat="1" x14ac:dyDescent="0.3">
      <c r="C137" s="12"/>
      <c r="D137" s="13"/>
      <c r="R137" s="14"/>
    </row>
    <row r="138" spans="3:18" s="11" customFormat="1" x14ac:dyDescent="0.3">
      <c r="C138" s="12"/>
      <c r="D138" s="13"/>
      <c r="R138" s="14"/>
    </row>
    <row r="139" spans="3:18" s="11" customFormat="1" x14ac:dyDescent="0.3">
      <c r="C139" s="12"/>
      <c r="D139" s="13"/>
      <c r="R139" s="14"/>
    </row>
    <row r="140" spans="3:18" s="11" customFormat="1" x14ac:dyDescent="0.3">
      <c r="C140" s="12"/>
      <c r="D140" s="13"/>
      <c r="R140" s="14"/>
    </row>
    <row r="141" spans="3:18" s="11" customFormat="1" x14ac:dyDescent="0.3">
      <c r="C141" s="12"/>
      <c r="D141" s="13"/>
      <c r="R141" s="14"/>
    </row>
    <row r="142" spans="3:18" s="11" customFormat="1" x14ac:dyDescent="0.3">
      <c r="C142" s="12"/>
      <c r="D142" s="13"/>
      <c r="R142" s="14"/>
    </row>
    <row r="143" spans="3:18" s="11" customFormat="1" x14ac:dyDescent="0.3">
      <c r="C143" s="12"/>
      <c r="D143" s="13"/>
      <c r="R143" s="14"/>
    </row>
    <row r="144" spans="3:18" s="11" customFormat="1" x14ac:dyDescent="0.3">
      <c r="C144" s="12"/>
      <c r="D144" s="13"/>
      <c r="R144" s="14"/>
    </row>
    <row r="145" spans="3:18" s="11" customFormat="1" x14ac:dyDescent="0.3">
      <c r="C145" s="12"/>
      <c r="D145" s="13"/>
      <c r="R145" s="14"/>
    </row>
    <row r="146" spans="3:18" s="11" customFormat="1" x14ac:dyDescent="0.3">
      <c r="C146" s="12"/>
      <c r="D146" s="13"/>
      <c r="R146" s="14"/>
    </row>
    <row r="147" spans="3:18" s="11" customFormat="1" x14ac:dyDescent="0.3">
      <c r="C147" s="12"/>
      <c r="D147" s="13"/>
      <c r="R147" s="14"/>
    </row>
    <row r="148" spans="3:18" s="11" customFormat="1" x14ac:dyDescent="0.3">
      <c r="C148" s="12"/>
      <c r="D148" s="13"/>
      <c r="R148" s="14"/>
    </row>
    <row r="149" spans="3:18" s="11" customFormat="1" x14ac:dyDescent="0.3">
      <c r="C149" s="12"/>
      <c r="D149" s="13"/>
      <c r="R149" s="14"/>
    </row>
    <row r="150" spans="3:18" s="11" customFormat="1" x14ac:dyDescent="0.3">
      <c r="C150" s="12"/>
      <c r="D150" s="13"/>
      <c r="R150" s="14"/>
    </row>
    <row r="151" spans="3:18" s="11" customFormat="1" x14ac:dyDescent="0.3">
      <c r="C151" s="12"/>
      <c r="D151" s="13"/>
      <c r="R151" s="14"/>
    </row>
    <row r="152" spans="3:18" s="11" customFormat="1" x14ac:dyDescent="0.3">
      <c r="C152" s="12"/>
      <c r="D152" s="13"/>
      <c r="R152" s="14"/>
    </row>
    <row r="153" spans="3:18" s="11" customFormat="1" x14ac:dyDescent="0.3">
      <c r="C153" s="12"/>
      <c r="D153" s="13"/>
      <c r="R153" s="14"/>
    </row>
    <row r="154" spans="3:18" s="11" customFormat="1" x14ac:dyDescent="0.3">
      <c r="C154" s="12"/>
      <c r="D154" s="13"/>
      <c r="R154" s="14"/>
    </row>
    <row r="155" spans="3:18" s="11" customFormat="1" x14ac:dyDescent="0.3">
      <c r="C155" s="12"/>
      <c r="D155" s="13"/>
      <c r="R155" s="14"/>
    </row>
    <row r="156" spans="3:18" s="11" customFormat="1" x14ac:dyDescent="0.3">
      <c r="C156" s="12"/>
      <c r="D156" s="13"/>
      <c r="R156" s="14"/>
    </row>
    <row r="157" spans="3:18" s="11" customFormat="1" x14ac:dyDescent="0.3">
      <c r="C157" s="12"/>
      <c r="D157" s="13"/>
      <c r="R157" s="14"/>
    </row>
    <row r="158" spans="3:18" s="11" customFormat="1" x14ac:dyDescent="0.3">
      <c r="C158" s="12"/>
      <c r="D158" s="13"/>
      <c r="R158" s="14"/>
    </row>
    <row r="159" spans="3:18" s="11" customFormat="1" x14ac:dyDescent="0.3">
      <c r="C159" s="12"/>
      <c r="D159" s="13"/>
      <c r="R159" s="14"/>
    </row>
    <row r="160" spans="3:18" s="11" customFormat="1" x14ac:dyDescent="0.3">
      <c r="C160" s="12"/>
      <c r="D160" s="13"/>
      <c r="R160" s="14"/>
    </row>
    <row r="161" spans="3:18" s="11" customFormat="1" x14ac:dyDescent="0.3">
      <c r="C161" s="12"/>
      <c r="D161" s="13"/>
      <c r="R161" s="14"/>
    </row>
    <row r="162" spans="3:18" s="11" customFormat="1" x14ac:dyDescent="0.3">
      <c r="C162" s="12"/>
      <c r="D162" s="13"/>
      <c r="R162" s="14"/>
    </row>
    <row r="163" spans="3:18" s="11" customFormat="1" x14ac:dyDescent="0.3">
      <c r="C163" s="12"/>
      <c r="D163" s="13"/>
      <c r="R163" s="14"/>
    </row>
    <row r="164" spans="3:18" s="11" customFormat="1" x14ac:dyDescent="0.3">
      <c r="C164" s="12"/>
      <c r="D164" s="13"/>
      <c r="R164" s="14"/>
    </row>
    <row r="165" spans="3:18" s="11" customFormat="1" x14ac:dyDescent="0.3">
      <c r="C165" s="12"/>
      <c r="D165" s="13"/>
      <c r="R165" s="14"/>
    </row>
    <row r="166" spans="3:18" s="11" customFormat="1" x14ac:dyDescent="0.3">
      <c r="C166" s="12"/>
      <c r="D166" s="13"/>
      <c r="R166" s="14"/>
    </row>
    <row r="167" spans="3:18" s="11" customFormat="1" x14ac:dyDescent="0.3">
      <c r="C167" s="12"/>
      <c r="D167" s="13"/>
      <c r="R167" s="14"/>
    </row>
    <row r="168" spans="3:18" s="11" customFormat="1" x14ac:dyDescent="0.3">
      <c r="C168" s="12"/>
      <c r="D168" s="13"/>
      <c r="R168" s="14"/>
    </row>
    <row r="169" spans="3:18" s="11" customFormat="1" x14ac:dyDescent="0.3">
      <c r="C169" s="12"/>
      <c r="D169" s="13"/>
      <c r="R169" s="14"/>
    </row>
    <row r="170" spans="3:18" s="11" customFormat="1" x14ac:dyDescent="0.3">
      <c r="C170" s="12"/>
      <c r="D170" s="13"/>
      <c r="R170" s="14"/>
    </row>
    <row r="171" spans="3:18" s="11" customFormat="1" x14ac:dyDescent="0.3">
      <c r="C171" s="12"/>
      <c r="D171" s="13"/>
      <c r="R171" s="14"/>
    </row>
    <row r="172" spans="3:18" s="11" customFormat="1" x14ac:dyDescent="0.3">
      <c r="C172" s="12"/>
      <c r="D172" s="13"/>
      <c r="R172" s="14"/>
    </row>
    <row r="173" spans="3:18" s="11" customFormat="1" x14ac:dyDescent="0.3">
      <c r="C173" s="12"/>
      <c r="D173" s="13"/>
      <c r="R173" s="14"/>
    </row>
    <row r="174" spans="3:18" s="11" customFormat="1" x14ac:dyDescent="0.3">
      <c r="C174" s="12"/>
      <c r="D174" s="13"/>
      <c r="R174" s="14"/>
    </row>
    <row r="175" spans="3:18" s="11" customFormat="1" x14ac:dyDescent="0.3">
      <c r="C175" s="12"/>
      <c r="D175" s="13"/>
      <c r="R175" s="14"/>
    </row>
    <row r="176" spans="3:18" s="11" customFormat="1" x14ac:dyDescent="0.3">
      <c r="C176" s="12"/>
      <c r="D176" s="13"/>
      <c r="R176" s="14"/>
    </row>
    <row r="177" spans="3:18" s="11" customFormat="1" x14ac:dyDescent="0.3">
      <c r="C177" s="12"/>
      <c r="D177" s="13"/>
      <c r="R177" s="14"/>
    </row>
    <row r="178" spans="3:18" s="11" customFormat="1" x14ac:dyDescent="0.3">
      <c r="C178" s="12"/>
      <c r="D178" s="13"/>
      <c r="R178" s="14"/>
    </row>
    <row r="179" spans="3:18" s="11" customFormat="1" x14ac:dyDescent="0.3">
      <c r="C179" s="12"/>
      <c r="D179" s="13"/>
      <c r="R179" s="14"/>
    </row>
    <row r="180" spans="3:18" s="11" customFormat="1" x14ac:dyDescent="0.3">
      <c r="C180" s="12"/>
      <c r="D180" s="13"/>
      <c r="R180" s="14"/>
    </row>
    <row r="181" spans="3:18" s="11" customFormat="1" x14ac:dyDescent="0.3">
      <c r="C181" s="12"/>
      <c r="D181" s="13"/>
      <c r="R181" s="14"/>
    </row>
    <row r="182" spans="3:18" s="11" customFormat="1" x14ac:dyDescent="0.3">
      <c r="C182" s="12"/>
      <c r="D182" s="13"/>
      <c r="R182" s="14"/>
    </row>
    <row r="183" spans="3:18" s="11" customFormat="1" x14ac:dyDescent="0.3">
      <c r="C183" s="12"/>
      <c r="D183" s="13"/>
      <c r="R183" s="14"/>
    </row>
    <row r="184" spans="3:18" s="11" customFormat="1" x14ac:dyDescent="0.3">
      <c r="C184" s="12"/>
      <c r="D184" s="13"/>
      <c r="R184" s="14"/>
    </row>
    <row r="185" spans="3:18" s="11" customFormat="1" x14ac:dyDescent="0.3">
      <c r="C185" s="12"/>
      <c r="D185" s="13"/>
      <c r="R185" s="14"/>
    </row>
    <row r="186" spans="3:18" s="11" customFormat="1" x14ac:dyDescent="0.3">
      <c r="C186" s="12"/>
      <c r="D186" s="13"/>
      <c r="R186" s="14"/>
    </row>
    <row r="187" spans="3:18" s="11" customFormat="1" x14ac:dyDescent="0.3">
      <c r="C187" s="12"/>
      <c r="D187" s="13"/>
      <c r="R187" s="14"/>
    </row>
    <row r="188" spans="3:18" s="11" customFormat="1" x14ac:dyDescent="0.3">
      <c r="C188" s="12"/>
      <c r="D188" s="13"/>
      <c r="R188" s="14"/>
    </row>
    <row r="189" spans="3:18" s="11" customFormat="1" x14ac:dyDescent="0.3">
      <c r="C189" s="12"/>
      <c r="D189" s="13"/>
      <c r="R189" s="14"/>
    </row>
    <row r="190" spans="3:18" s="11" customFormat="1" x14ac:dyDescent="0.3">
      <c r="C190" s="12"/>
      <c r="D190" s="13"/>
      <c r="R190" s="14"/>
    </row>
    <row r="191" spans="3:18" s="11" customFormat="1" x14ac:dyDescent="0.3">
      <c r="C191" s="12"/>
      <c r="D191" s="13"/>
      <c r="R191" s="14"/>
    </row>
    <row r="192" spans="3:18" s="11" customFormat="1" x14ac:dyDescent="0.3">
      <c r="C192" s="12"/>
      <c r="D192" s="13"/>
      <c r="R192" s="14"/>
    </row>
    <row r="193" spans="3:18" s="11" customFormat="1" x14ac:dyDescent="0.3">
      <c r="C193" s="12"/>
      <c r="D193" s="13"/>
      <c r="R193" s="14"/>
    </row>
    <row r="194" spans="3:18" s="11" customFormat="1" x14ac:dyDescent="0.3">
      <c r="C194" s="12"/>
      <c r="D194" s="13"/>
      <c r="R194" s="14"/>
    </row>
    <row r="195" spans="3:18" s="11" customFormat="1" x14ac:dyDescent="0.3">
      <c r="C195" s="12"/>
      <c r="D195" s="13"/>
      <c r="R195" s="14"/>
    </row>
    <row r="196" spans="3:18" s="11" customFormat="1" x14ac:dyDescent="0.3">
      <c r="C196" s="12"/>
      <c r="D196" s="13"/>
      <c r="R196" s="14"/>
    </row>
    <row r="197" spans="3:18" s="11" customFormat="1" x14ac:dyDescent="0.3">
      <c r="C197" s="12"/>
      <c r="D197" s="13"/>
      <c r="R197" s="14"/>
    </row>
    <row r="198" spans="3:18" s="11" customFormat="1" x14ac:dyDescent="0.3">
      <c r="C198" s="12"/>
      <c r="D198" s="13"/>
      <c r="R198" s="14"/>
    </row>
    <row r="199" spans="3:18" s="11" customFormat="1" x14ac:dyDescent="0.3">
      <c r="C199" s="12"/>
      <c r="D199" s="13"/>
      <c r="R199" s="14"/>
    </row>
    <row r="200" spans="3:18" s="11" customFormat="1" x14ac:dyDescent="0.3">
      <c r="C200" s="12"/>
      <c r="D200" s="13"/>
      <c r="R200" s="14"/>
    </row>
    <row r="201" spans="3:18" s="11" customFormat="1" x14ac:dyDescent="0.3">
      <c r="C201" s="12"/>
      <c r="D201" s="13"/>
      <c r="R201" s="14"/>
    </row>
    <row r="202" spans="3:18" s="11" customFormat="1" x14ac:dyDescent="0.3">
      <c r="C202" s="12"/>
      <c r="D202" s="13"/>
      <c r="R202" s="14"/>
    </row>
    <row r="203" spans="3:18" s="11" customFormat="1" x14ac:dyDescent="0.3">
      <c r="C203" s="12"/>
      <c r="D203" s="13"/>
      <c r="R203" s="14"/>
    </row>
    <row r="204" spans="3:18" s="11" customFormat="1" x14ac:dyDescent="0.3">
      <c r="C204" s="12"/>
      <c r="D204" s="13"/>
      <c r="R204" s="14"/>
    </row>
    <row r="205" spans="3:18" s="11" customFormat="1" x14ac:dyDescent="0.3">
      <c r="C205" s="12"/>
      <c r="D205" s="13"/>
      <c r="R205" s="14"/>
    </row>
    <row r="206" spans="3:18" s="11" customFormat="1" x14ac:dyDescent="0.3">
      <c r="C206" s="12"/>
      <c r="D206" s="13"/>
      <c r="R206" s="14"/>
    </row>
    <row r="207" spans="3:18" s="11" customFormat="1" x14ac:dyDescent="0.3">
      <c r="C207" s="12"/>
      <c r="D207" s="13"/>
      <c r="R207" s="14"/>
    </row>
    <row r="208" spans="3:18" s="11" customFormat="1" x14ac:dyDescent="0.3">
      <c r="C208" s="12"/>
      <c r="D208" s="13"/>
      <c r="R208" s="14"/>
    </row>
    <row r="209" spans="3:18" s="11" customFormat="1" x14ac:dyDescent="0.3">
      <c r="C209" s="12"/>
      <c r="D209" s="13"/>
      <c r="R209" s="14"/>
    </row>
    <row r="210" spans="3:18" s="11" customFormat="1" x14ac:dyDescent="0.3">
      <c r="C210" s="12"/>
      <c r="D210" s="13"/>
      <c r="R210" s="14"/>
    </row>
    <row r="211" spans="3:18" s="11" customFormat="1" x14ac:dyDescent="0.3">
      <c r="C211" s="12"/>
      <c r="D211" s="13"/>
      <c r="R211" s="14"/>
    </row>
    <row r="212" spans="3:18" s="11" customFormat="1" x14ac:dyDescent="0.3">
      <c r="C212" s="12"/>
      <c r="D212" s="13"/>
      <c r="R212" s="14"/>
    </row>
    <row r="213" spans="3:18" s="11" customFormat="1" x14ac:dyDescent="0.3">
      <c r="C213" s="12"/>
      <c r="D213" s="13"/>
      <c r="R213" s="14"/>
    </row>
    <row r="214" spans="3:18" s="11" customFormat="1" x14ac:dyDescent="0.3">
      <c r="C214" s="12"/>
      <c r="D214" s="13"/>
      <c r="R214" s="14"/>
    </row>
    <row r="215" spans="3:18" s="11" customFormat="1" x14ac:dyDescent="0.3">
      <c r="C215" s="12"/>
      <c r="D215" s="13"/>
      <c r="R215" s="14"/>
    </row>
    <row r="216" spans="3:18" s="11" customFormat="1" x14ac:dyDescent="0.3">
      <c r="C216" s="12"/>
      <c r="D216" s="13"/>
      <c r="R216" s="14"/>
    </row>
    <row r="217" spans="3:18" s="11" customFormat="1" x14ac:dyDescent="0.3">
      <c r="C217" s="12"/>
      <c r="D217" s="13"/>
      <c r="R217" s="14"/>
    </row>
    <row r="218" spans="3:18" s="11" customFormat="1" x14ac:dyDescent="0.3">
      <c r="C218" s="12"/>
      <c r="D218" s="13"/>
      <c r="R218" s="14"/>
    </row>
    <row r="219" spans="3:18" s="11" customFormat="1" x14ac:dyDescent="0.3">
      <c r="C219" s="12"/>
      <c r="D219" s="13"/>
      <c r="R219" s="14"/>
    </row>
    <row r="220" spans="3:18" s="11" customFormat="1" x14ac:dyDescent="0.3">
      <c r="C220" s="12"/>
      <c r="D220" s="13"/>
      <c r="R220" s="14"/>
    </row>
    <row r="221" spans="3:18" s="11" customFormat="1" x14ac:dyDescent="0.3">
      <c r="C221" s="12"/>
      <c r="D221" s="13"/>
      <c r="R221" s="14"/>
    </row>
    <row r="222" spans="3:18" s="11" customFormat="1" x14ac:dyDescent="0.3">
      <c r="C222" s="12"/>
      <c r="D222" s="13"/>
      <c r="R222" s="14"/>
    </row>
    <row r="223" spans="3:18" s="11" customFormat="1" x14ac:dyDescent="0.3">
      <c r="C223" s="12"/>
      <c r="D223" s="13"/>
      <c r="R223" s="14"/>
    </row>
    <row r="224" spans="3:18" s="11" customFormat="1" x14ac:dyDescent="0.3">
      <c r="C224" s="12"/>
      <c r="D224" s="13"/>
      <c r="R224" s="14"/>
    </row>
    <row r="225" spans="3:18" s="11" customFormat="1" x14ac:dyDescent="0.3">
      <c r="C225" s="12"/>
      <c r="D225" s="13"/>
      <c r="R225" s="14"/>
    </row>
    <row r="226" spans="3:18" s="11" customFormat="1" x14ac:dyDescent="0.3">
      <c r="C226" s="12"/>
      <c r="D226" s="13"/>
      <c r="R226" s="14"/>
    </row>
    <row r="227" spans="3:18" s="11" customFormat="1" x14ac:dyDescent="0.3">
      <c r="C227" s="12"/>
      <c r="D227" s="13"/>
      <c r="R227" s="14"/>
    </row>
    <row r="228" spans="3:18" s="11" customFormat="1" x14ac:dyDescent="0.3">
      <c r="C228" s="12"/>
      <c r="D228" s="13"/>
      <c r="R228" s="14"/>
    </row>
    <row r="229" spans="3:18" s="11" customFormat="1" x14ac:dyDescent="0.3">
      <c r="C229" s="12"/>
      <c r="D229" s="13"/>
      <c r="R229" s="14"/>
    </row>
    <row r="230" spans="3:18" s="11" customFormat="1" x14ac:dyDescent="0.3">
      <c r="C230" s="12"/>
      <c r="D230" s="13"/>
      <c r="R230" s="14"/>
    </row>
    <row r="231" spans="3:18" s="11" customFormat="1" x14ac:dyDescent="0.3">
      <c r="C231" s="12"/>
      <c r="D231" s="13"/>
      <c r="R231" s="14"/>
    </row>
    <row r="232" spans="3:18" s="11" customFormat="1" x14ac:dyDescent="0.3">
      <c r="C232" s="12"/>
      <c r="D232" s="13"/>
      <c r="R232" s="14"/>
    </row>
    <row r="233" spans="3:18" s="11" customFormat="1" x14ac:dyDescent="0.3">
      <c r="C233" s="12"/>
      <c r="D233" s="13"/>
      <c r="R233" s="14"/>
    </row>
    <row r="234" spans="3:18" s="11" customFormat="1" x14ac:dyDescent="0.3">
      <c r="C234" s="12"/>
      <c r="D234" s="13"/>
      <c r="R234" s="14"/>
    </row>
    <row r="235" spans="3:18" s="11" customFormat="1" x14ac:dyDescent="0.3">
      <c r="C235" s="12"/>
      <c r="D235" s="13"/>
      <c r="R235" s="14"/>
    </row>
    <row r="236" spans="3:18" s="11" customFormat="1" x14ac:dyDescent="0.3">
      <c r="C236" s="12"/>
      <c r="D236" s="13"/>
      <c r="R236" s="14"/>
    </row>
    <row r="237" spans="3:18" s="11" customFormat="1" x14ac:dyDescent="0.3">
      <c r="C237" s="12"/>
      <c r="D237" s="13"/>
      <c r="R237" s="14"/>
    </row>
    <row r="238" spans="3:18" s="11" customFormat="1" x14ac:dyDescent="0.3">
      <c r="C238" s="12"/>
      <c r="D238" s="13"/>
      <c r="R238" s="14"/>
    </row>
    <row r="239" spans="3:18" s="11" customFormat="1" x14ac:dyDescent="0.3">
      <c r="C239" s="12"/>
      <c r="D239" s="13"/>
      <c r="R239" s="14"/>
    </row>
    <row r="240" spans="3:18" s="11" customFormat="1" x14ac:dyDescent="0.3">
      <c r="C240" s="12"/>
      <c r="D240" s="13"/>
      <c r="R240" s="14"/>
    </row>
    <row r="241" spans="3:18" s="11" customFormat="1" x14ac:dyDescent="0.3">
      <c r="C241" s="12"/>
      <c r="D241" s="13"/>
      <c r="R241" s="14"/>
    </row>
    <row r="242" spans="3:18" s="11" customFormat="1" x14ac:dyDescent="0.3">
      <c r="C242" s="12"/>
      <c r="D242" s="13"/>
      <c r="R242" s="14"/>
    </row>
    <row r="243" spans="3:18" s="11" customFormat="1" x14ac:dyDescent="0.3">
      <c r="C243" s="12"/>
      <c r="D243" s="13"/>
      <c r="R243" s="14"/>
    </row>
    <row r="244" spans="3:18" s="11" customFormat="1" x14ac:dyDescent="0.3">
      <c r="C244" s="12"/>
      <c r="D244" s="13"/>
      <c r="R244" s="14"/>
    </row>
    <row r="245" spans="3:18" s="11" customFormat="1" x14ac:dyDescent="0.3">
      <c r="C245" s="12"/>
      <c r="D245" s="13"/>
      <c r="R245" s="14"/>
    </row>
    <row r="246" spans="3:18" s="11" customFormat="1" x14ac:dyDescent="0.3">
      <c r="C246" s="12"/>
      <c r="D246" s="13"/>
      <c r="R246" s="14"/>
    </row>
    <row r="247" spans="3:18" s="11" customFormat="1" x14ac:dyDescent="0.3">
      <c r="C247" s="12"/>
      <c r="D247" s="13"/>
      <c r="R247" s="14"/>
    </row>
    <row r="248" spans="3:18" s="11" customFormat="1" x14ac:dyDescent="0.3">
      <c r="C248" s="12"/>
      <c r="D248" s="13"/>
      <c r="R248" s="14"/>
    </row>
    <row r="249" spans="3:18" s="11" customFormat="1" x14ac:dyDescent="0.3">
      <c r="C249" s="12"/>
      <c r="D249" s="13"/>
      <c r="R249" s="14"/>
    </row>
    <row r="250" spans="3:18" s="11" customFormat="1" x14ac:dyDescent="0.3">
      <c r="C250" s="12"/>
      <c r="D250" s="13"/>
      <c r="R250" s="14"/>
    </row>
    <row r="251" spans="3:18" s="11" customFormat="1" x14ac:dyDescent="0.3">
      <c r="C251" s="12"/>
      <c r="D251" s="13"/>
      <c r="R251" s="14"/>
    </row>
    <row r="252" spans="3:18" s="11" customFormat="1" x14ac:dyDescent="0.3">
      <c r="C252" s="12"/>
      <c r="D252" s="13"/>
      <c r="R252" s="14"/>
    </row>
    <row r="253" spans="3:18" s="11" customFormat="1" x14ac:dyDescent="0.3">
      <c r="C253" s="12"/>
      <c r="D253" s="13"/>
      <c r="R253" s="14"/>
    </row>
    <row r="254" spans="3:18" s="11" customFormat="1" x14ac:dyDescent="0.3">
      <c r="C254" s="12"/>
      <c r="D254" s="13"/>
      <c r="R254" s="14"/>
    </row>
    <row r="255" spans="3:18" s="11" customFormat="1" x14ac:dyDescent="0.3">
      <c r="C255" s="12"/>
      <c r="D255" s="13"/>
      <c r="R255" s="14"/>
    </row>
    <row r="256" spans="3:18" s="11" customFormat="1" x14ac:dyDescent="0.3">
      <c r="C256" s="12"/>
      <c r="D256" s="13"/>
      <c r="R256" s="14"/>
    </row>
    <row r="257" spans="3:18" s="11" customFormat="1" x14ac:dyDescent="0.3">
      <c r="C257" s="12"/>
      <c r="D257" s="13"/>
      <c r="R257" s="14"/>
    </row>
    <row r="258" spans="3:18" s="11" customFormat="1" x14ac:dyDescent="0.3">
      <c r="C258" s="12"/>
      <c r="D258" s="13"/>
      <c r="R258" s="14"/>
    </row>
    <row r="259" spans="3:18" s="11" customFormat="1" x14ac:dyDescent="0.3">
      <c r="C259" s="12"/>
      <c r="D259" s="13"/>
      <c r="R259" s="14"/>
    </row>
    <row r="260" spans="3:18" s="11" customFormat="1" x14ac:dyDescent="0.3">
      <c r="C260" s="12"/>
      <c r="D260" s="13"/>
      <c r="R260" s="14"/>
    </row>
    <row r="261" spans="3:18" s="11" customFormat="1" x14ac:dyDescent="0.3">
      <c r="C261" s="12"/>
      <c r="D261" s="13"/>
      <c r="R261" s="14"/>
    </row>
    <row r="262" spans="3:18" s="11" customFormat="1" x14ac:dyDescent="0.3">
      <c r="C262" s="12"/>
      <c r="D262" s="13"/>
      <c r="R262" s="14"/>
    </row>
    <row r="263" spans="3:18" s="11" customFormat="1" x14ac:dyDescent="0.3">
      <c r="C263" s="12"/>
      <c r="D263" s="13"/>
      <c r="R263" s="14"/>
    </row>
    <row r="264" spans="3:18" s="11" customFormat="1" x14ac:dyDescent="0.3">
      <c r="C264" s="12"/>
      <c r="D264" s="13"/>
      <c r="R264" s="14"/>
    </row>
    <row r="265" spans="3:18" s="11" customFormat="1" x14ac:dyDescent="0.3">
      <c r="C265" s="12"/>
      <c r="D265" s="13"/>
      <c r="R265" s="14"/>
    </row>
    <row r="266" spans="3:18" s="11" customFormat="1" x14ac:dyDescent="0.3">
      <c r="C266" s="12"/>
      <c r="D266" s="13"/>
      <c r="R266" s="14"/>
    </row>
    <row r="267" spans="3:18" s="11" customFormat="1" x14ac:dyDescent="0.3">
      <c r="C267" s="12"/>
      <c r="D267" s="13"/>
      <c r="R267" s="14"/>
    </row>
    <row r="268" spans="3:18" s="11" customFormat="1" x14ac:dyDescent="0.3">
      <c r="C268" s="12"/>
      <c r="D268" s="13"/>
      <c r="R268" s="14"/>
    </row>
    <row r="269" spans="3:18" s="11" customFormat="1" x14ac:dyDescent="0.3">
      <c r="C269" s="12"/>
      <c r="D269" s="13"/>
      <c r="R269" s="14"/>
    </row>
    <row r="270" spans="3:18" s="11" customFormat="1" x14ac:dyDescent="0.3">
      <c r="C270" s="12"/>
      <c r="D270" s="13"/>
      <c r="R270" s="14"/>
    </row>
    <row r="271" spans="3:18" s="11" customFormat="1" x14ac:dyDescent="0.3">
      <c r="C271" s="12"/>
      <c r="D271" s="13"/>
      <c r="R271" s="14"/>
    </row>
    <row r="272" spans="3:18" s="11" customFormat="1" x14ac:dyDescent="0.3">
      <c r="C272" s="12"/>
      <c r="D272" s="13"/>
      <c r="R272" s="14"/>
    </row>
    <row r="273" spans="3:18" s="11" customFormat="1" x14ac:dyDescent="0.3">
      <c r="C273" s="12"/>
      <c r="D273" s="13"/>
      <c r="R273" s="14"/>
    </row>
    <row r="274" spans="3:18" s="11" customFormat="1" x14ac:dyDescent="0.3">
      <c r="C274" s="12"/>
      <c r="D274" s="13"/>
      <c r="R274" s="14"/>
    </row>
    <row r="275" spans="3:18" s="11" customFormat="1" x14ac:dyDescent="0.3">
      <c r="C275" s="12"/>
      <c r="D275" s="13"/>
      <c r="R275" s="14"/>
    </row>
    <row r="276" spans="3:18" s="11" customFormat="1" x14ac:dyDescent="0.3">
      <c r="C276" s="12"/>
      <c r="D276" s="13"/>
      <c r="R276" s="14"/>
    </row>
    <row r="277" spans="3:18" s="11" customFormat="1" x14ac:dyDescent="0.3">
      <c r="C277" s="12"/>
      <c r="D277" s="13"/>
      <c r="R277" s="14"/>
    </row>
    <row r="278" spans="3:18" s="11" customFormat="1" x14ac:dyDescent="0.3">
      <c r="C278" s="12"/>
      <c r="D278" s="13"/>
      <c r="R278" s="14"/>
    </row>
    <row r="279" spans="3:18" s="11" customFormat="1" x14ac:dyDescent="0.3">
      <c r="C279" s="12"/>
      <c r="D279" s="13"/>
      <c r="R279" s="14"/>
    </row>
    <row r="280" spans="3:18" s="11" customFormat="1" x14ac:dyDescent="0.3">
      <c r="C280" s="12"/>
      <c r="D280" s="13"/>
      <c r="R280" s="14"/>
    </row>
    <row r="281" spans="3:18" s="11" customFormat="1" x14ac:dyDescent="0.3">
      <c r="C281" s="12"/>
      <c r="D281" s="13"/>
      <c r="R281" s="14"/>
    </row>
    <row r="282" spans="3:18" s="11" customFormat="1" x14ac:dyDescent="0.3">
      <c r="C282" s="12"/>
      <c r="D282" s="13"/>
      <c r="R282" s="14"/>
    </row>
    <row r="283" spans="3:18" s="11" customFormat="1" x14ac:dyDescent="0.3">
      <c r="C283" s="12"/>
      <c r="D283" s="13"/>
      <c r="R283" s="14"/>
    </row>
    <row r="284" spans="3:18" s="11" customFormat="1" x14ac:dyDescent="0.3">
      <c r="C284" s="12"/>
      <c r="D284" s="13"/>
      <c r="R284" s="14"/>
    </row>
    <row r="285" spans="3:18" s="11" customFormat="1" x14ac:dyDescent="0.3">
      <c r="C285" s="12"/>
      <c r="D285" s="13"/>
      <c r="R285" s="14"/>
    </row>
    <row r="286" spans="3:18" s="11" customFormat="1" x14ac:dyDescent="0.3">
      <c r="C286" s="12"/>
      <c r="D286" s="13"/>
      <c r="R286" s="14"/>
    </row>
    <row r="287" spans="3:18" s="11" customFormat="1" x14ac:dyDescent="0.3">
      <c r="C287" s="12"/>
      <c r="D287" s="13"/>
      <c r="R287" s="14"/>
    </row>
    <row r="288" spans="3:18" s="11" customFormat="1" x14ac:dyDescent="0.3">
      <c r="C288" s="12"/>
      <c r="D288" s="13"/>
      <c r="R288" s="14"/>
    </row>
    <row r="289" spans="3:18" s="11" customFormat="1" x14ac:dyDescent="0.3">
      <c r="C289" s="12"/>
      <c r="D289" s="13"/>
      <c r="R289" s="14"/>
    </row>
    <row r="290" spans="3:18" s="11" customFormat="1" x14ac:dyDescent="0.3">
      <c r="C290" s="12"/>
      <c r="D290" s="13"/>
      <c r="R290" s="14"/>
    </row>
    <row r="291" spans="3:18" s="11" customFormat="1" x14ac:dyDescent="0.3">
      <c r="C291" s="12"/>
      <c r="D291" s="13"/>
      <c r="R291" s="14"/>
    </row>
    <row r="292" spans="3:18" s="11" customFormat="1" x14ac:dyDescent="0.3">
      <c r="C292" s="12"/>
      <c r="D292" s="13"/>
      <c r="R292" s="14"/>
    </row>
    <row r="293" spans="3:18" s="11" customFormat="1" x14ac:dyDescent="0.3">
      <c r="C293" s="12"/>
      <c r="D293" s="13"/>
      <c r="R293" s="14"/>
    </row>
    <row r="294" spans="3:18" s="11" customFormat="1" x14ac:dyDescent="0.3">
      <c r="C294" s="12"/>
      <c r="D294" s="13"/>
      <c r="R294" s="14"/>
    </row>
    <row r="295" spans="3:18" s="11" customFormat="1" x14ac:dyDescent="0.3">
      <c r="C295" s="12"/>
      <c r="D295" s="13"/>
      <c r="R295" s="14"/>
    </row>
    <row r="296" spans="3:18" s="11" customFormat="1" x14ac:dyDescent="0.3">
      <c r="C296" s="12"/>
      <c r="D296" s="13"/>
      <c r="R296" s="14"/>
    </row>
    <row r="297" spans="3:18" s="11" customFormat="1" x14ac:dyDescent="0.3">
      <c r="C297" s="12"/>
      <c r="D297" s="13"/>
      <c r="R297" s="14"/>
    </row>
    <row r="298" spans="3:18" s="11" customFormat="1" x14ac:dyDescent="0.3">
      <c r="C298" s="12"/>
      <c r="D298" s="13"/>
      <c r="R298" s="14"/>
    </row>
    <row r="299" spans="3:18" s="11" customFormat="1" x14ac:dyDescent="0.3">
      <c r="C299" s="12"/>
      <c r="D299" s="13"/>
      <c r="R299" s="14"/>
    </row>
    <row r="300" spans="3:18" s="11" customFormat="1" x14ac:dyDescent="0.3">
      <c r="C300" s="12"/>
      <c r="D300" s="13"/>
      <c r="R300" s="14"/>
    </row>
    <row r="301" spans="3:18" s="11" customFormat="1" x14ac:dyDescent="0.3">
      <c r="C301" s="12"/>
      <c r="D301" s="13"/>
      <c r="R301" s="14"/>
    </row>
    <row r="302" spans="3:18" s="11" customFormat="1" x14ac:dyDescent="0.3">
      <c r="C302" s="12"/>
      <c r="D302" s="13"/>
      <c r="R302" s="14"/>
    </row>
    <row r="303" spans="3:18" s="11" customFormat="1" x14ac:dyDescent="0.3">
      <c r="C303" s="12"/>
      <c r="D303" s="13"/>
      <c r="R303" s="14"/>
    </row>
    <row r="304" spans="3:18" s="11" customFormat="1" x14ac:dyDescent="0.3">
      <c r="C304" s="12"/>
      <c r="D304" s="13"/>
      <c r="R304" s="14"/>
    </row>
    <row r="305" spans="3:18" s="11" customFormat="1" x14ac:dyDescent="0.3">
      <c r="C305" s="12"/>
      <c r="D305" s="13"/>
      <c r="R305" s="14"/>
    </row>
    <row r="306" spans="3:18" s="11" customFormat="1" x14ac:dyDescent="0.3">
      <c r="C306" s="12"/>
      <c r="D306" s="13"/>
      <c r="R306" s="14"/>
    </row>
    <row r="307" spans="3:18" s="11" customFormat="1" x14ac:dyDescent="0.3">
      <c r="C307" s="12"/>
      <c r="D307" s="13"/>
      <c r="R307" s="14"/>
    </row>
    <row r="308" spans="3:18" s="11" customFormat="1" x14ac:dyDescent="0.3">
      <c r="C308" s="12"/>
      <c r="D308" s="13"/>
      <c r="R308" s="14"/>
    </row>
    <row r="309" spans="3:18" s="11" customFormat="1" x14ac:dyDescent="0.3">
      <c r="C309" s="12"/>
      <c r="D309" s="13"/>
      <c r="R309" s="14"/>
    </row>
    <row r="310" spans="3:18" s="11" customFormat="1" x14ac:dyDescent="0.3">
      <c r="C310" s="12"/>
      <c r="D310" s="13"/>
      <c r="R310" s="14"/>
    </row>
    <row r="311" spans="3:18" s="11" customFormat="1" x14ac:dyDescent="0.3">
      <c r="C311" s="12"/>
      <c r="D311" s="13"/>
      <c r="R311" s="14"/>
    </row>
    <row r="312" spans="3:18" s="11" customFormat="1" x14ac:dyDescent="0.3">
      <c r="C312" s="12"/>
      <c r="D312" s="13"/>
      <c r="R312" s="14"/>
    </row>
    <row r="313" spans="3:18" s="11" customFormat="1" x14ac:dyDescent="0.3">
      <c r="C313" s="12"/>
      <c r="D313" s="13"/>
      <c r="R313" s="14"/>
    </row>
    <row r="314" spans="3:18" s="11" customFormat="1" x14ac:dyDescent="0.3">
      <c r="C314" s="12"/>
      <c r="D314" s="13"/>
      <c r="R314" s="14"/>
    </row>
    <row r="315" spans="3:18" s="11" customFormat="1" x14ac:dyDescent="0.3">
      <c r="C315" s="12"/>
      <c r="D315" s="13"/>
      <c r="R315" s="14"/>
    </row>
    <row r="316" spans="3:18" s="11" customFormat="1" x14ac:dyDescent="0.3">
      <c r="C316" s="12"/>
      <c r="D316" s="13"/>
      <c r="R316" s="14"/>
    </row>
    <row r="317" spans="3:18" s="11" customFormat="1" x14ac:dyDescent="0.3">
      <c r="C317" s="12"/>
      <c r="D317" s="13"/>
      <c r="R317" s="14"/>
    </row>
    <row r="318" spans="3:18" s="11" customFormat="1" x14ac:dyDescent="0.3">
      <c r="C318" s="12"/>
      <c r="D318" s="13"/>
      <c r="R318" s="14"/>
    </row>
    <row r="319" spans="3:18" s="11" customFormat="1" x14ac:dyDescent="0.3">
      <c r="C319" s="12"/>
      <c r="D319" s="13"/>
      <c r="R319" s="14"/>
    </row>
    <row r="320" spans="3:18" s="11" customFormat="1" x14ac:dyDescent="0.3">
      <c r="C320" s="12"/>
      <c r="D320" s="13"/>
      <c r="R320" s="14"/>
    </row>
    <row r="321" spans="3:18" s="11" customFormat="1" x14ac:dyDescent="0.3">
      <c r="C321" s="12"/>
      <c r="D321" s="13"/>
      <c r="R321" s="14"/>
    </row>
    <row r="322" spans="3:18" s="11" customFormat="1" x14ac:dyDescent="0.3">
      <c r="C322" s="12"/>
      <c r="D322" s="13"/>
      <c r="R322" s="14"/>
    </row>
    <row r="323" spans="3:18" s="11" customFormat="1" x14ac:dyDescent="0.3">
      <c r="C323" s="12"/>
      <c r="D323" s="13"/>
      <c r="R323" s="14"/>
    </row>
    <row r="324" spans="3:18" s="11" customFormat="1" x14ac:dyDescent="0.3">
      <c r="C324" s="12"/>
      <c r="D324" s="13"/>
      <c r="R324" s="14"/>
    </row>
    <row r="325" spans="3:18" s="11" customFormat="1" x14ac:dyDescent="0.3">
      <c r="C325" s="12"/>
      <c r="D325" s="13"/>
      <c r="R325" s="14"/>
    </row>
    <row r="326" spans="3:18" s="11" customFormat="1" x14ac:dyDescent="0.3">
      <c r="C326" s="12"/>
      <c r="D326" s="13"/>
      <c r="R326" s="14"/>
    </row>
    <row r="327" spans="3:18" s="11" customFormat="1" x14ac:dyDescent="0.3">
      <c r="C327" s="12"/>
      <c r="D327" s="13"/>
      <c r="R327" s="14"/>
    </row>
    <row r="328" spans="3:18" s="11" customFormat="1" x14ac:dyDescent="0.3">
      <c r="C328" s="12"/>
      <c r="D328" s="13"/>
      <c r="R328" s="14"/>
    </row>
    <row r="329" spans="3:18" s="11" customFormat="1" x14ac:dyDescent="0.3">
      <c r="C329" s="12"/>
      <c r="D329" s="13"/>
      <c r="R329" s="14"/>
    </row>
    <row r="330" spans="3:18" s="11" customFormat="1" x14ac:dyDescent="0.3">
      <c r="C330" s="12"/>
      <c r="D330" s="13"/>
      <c r="R330" s="14"/>
    </row>
    <row r="331" spans="3:18" s="11" customFormat="1" x14ac:dyDescent="0.3">
      <c r="C331" s="12"/>
      <c r="D331" s="13"/>
      <c r="R331" s="14"/>
    </row>
    <row r="332" spans="3:18" s="11" customFormat="1" x14ac:dyDescent="0.3">
      <c r="C332" s="12"/>
      <c r="D332" s="13"/>
      <c r="R332" s="14"/>
    </row>
    <row r="333" spans="3:18" s="11" customFormat="1" x14ac:dyDescent="0.3">
      <c r="C333" s="12"/>
      <c r="D333" s="13"/>
      <c r="R333" s="14"/>
    </row>
    <row r="334" spans="3:18" s="11" customFormat="1" x14ac:dyDescent="0.3">
      <c r="C334" s="12"/>
      <c r="D334" s="13"/>
      <c r="R334" s="14"/>
    </row>
    <row r="335" spans="3:18" s="11" customFormat="1" x14ac:dyDescent="0.3">
      <c r="C335" s="12"/>
      <c r="D335" s="13"/>
      <c r="R335" s="14"/>
    </row>
    <row r="336" spans="3:18" s="11" customFormat="1" x14ac:dyDescent="0.3">
      <c r="C336" s="12"/>
      <c r="D336" s="13"/>
      <c r="R336" s="14"/>
    </row>
    <row r="337" spans="3:18" s="11" customFormat="1" x14ac:dyDescent="0.3">
      <c r="C337" s="12"/>
      <c r="D337" s="13"/>
      <c r="R337" s="14"/>
    </row>
    <row r="338" spans="3:18" s="11" customFormat="1" x14ac:dyDescent="0.3">
      <c r="C338" s="12"/>
      <c r="D338" s="13"/>
      <c r="R338" s="14"/>
    </row>
    <row r="339" spans="3:18" s="11" customFormat="1" x14ac:dyDescent="0.3">
      <c r="C339" s="12"/>
      <c r="D339" s="13"/>
      <c r="R339" s="14"/>
    </row>
    <row r="340" spans="3:18" s="11" customFormat="1" x14ac:dyDescent="0.3">
      <c r="C340" s="12"/>
      <c r="D340" s="13"/>
      <c r="R340" s="14"/>
    </row>
    <row r="341" spans="3:18" s="11" customFormat="1" x14ac:dyDescent="0.3">
      <c r="C341" s="12"/>
      <c r="D341" s="13"/>
      <c r="R341" s="14"/>
    </row>
    <row r="342" spans="3:18" s="11" customFormat="1" x14ac:dyDescent="0.3">
      <c r="C342" s="12"/>
      <c r="D342" s="13"/>
      <c r="R342" s="14"/>
    </row>
    <row r="343" spans="3:18" s="11" customFormat="1" x14ac:dyDescent="0.3">
      <c r="C343" s="12"/>
      <c r="D343" s="13"/>
      <c r="R343" s="14"/>
    </row>
    <row r="344" spans="3:18" s="11" customFormat="1" x14ac:dyDescent="0.3">
      <c r="C344" s="12"/>
      <c r="D344" s="13"/>
      <c r="R344" s="14"/>
    </row>
    <row r="345" spans="3:18" s="11" customFormat="1" x14ac:dyDescent="0.3">
      <c r="C345" s="12"/>
      <c r="D345" s="13"/>
      <c r="R345" s="14"/>
    </row>
    <row r="346" spans="3:18" s="11" customFormat="1" x14ac:dyDescent="0.3">
      <c r="C346" s="12"/>
      <c r="D346" s="13"/>
      <c r="R346" s="14"/>
    </row>
    <row r="347" spans="3:18" s="11" customFormat="1" x14ac:dyDescent="0.3">
      <c r="C347" s="12"/>
      <c r="D347" s="13"/>
      <c r="R347" s="14"/>
    </row>
    <row r="348" spans="3:18" s="11" customFormat="1" x14ac:dyDescent="0.3">
      <c r="C348" s="12"/>
      <c r="D348" s="13"/>
      <c r="R348" s="14"/>
    </row>
    <row r="349" spans="3:18" s="11" customFormat="1" x14ac:dyDescent="0.3">
      <c r="C349" s="12"/>
      <c r="D349" s="13"/>
      <c r="R349" s="14"/>
    </row>
    <row r="350" spans="3:18" s="11" customFormat="1" x14ac:dyDescent="0.3">
      <c r="C350" s="12"/>
      <c r="D350" s="13"/>
      <c r="R350" s="14"/>
    </row>
    <row r="351" spans="3:18" s="11" customFormat="1" x14ac:dyDescent="0.3">
      <c r="C351" s="12"/>
      <c r="D351" s="13"/>
      <c r="R351" s="14"/>
    </row>
    <row r="352" spans="3:18" s="11" customFormat="1" x14ac:dyDescent="0.3">
      <c r="C352" s="12"/>
      <c r="D352" s="13"/>
      <c r="R352" s="14"/>
    </row>
    <row r="353" spans="3:18" s="11" customFormat="1" x14ac:dyDescent="0.3">
      <c r="C353" s="12"/>
      <c r="D353" s="13"/>
      <c r="R353" s="14"/>
    </row>
    <row r="354" spans="3:18" s="11" customFormat="1" x14ac:dyDescent="0.3">
      <c r="C354" s="12"/>
      <c r="D354" s="13"/>
      <c r="R354" s="14"/>
    </row>
    <row r="355" spans="3:18" s="11" customFormat="1" x14ac:dyDescent="0.3">
      <c r="C355" s="12"/>
      <c r="D355" s="13"/>
      <c r="R355" s="14"/>
    </row>
    <row r="356" spans="3:18" s="11" customFormat="1" x14ac:dyDescent="0.3">
      <c r="C356" s="12"/>
      <c r="D356" s="13"/>
      <c r="R356" s="14"/>
    </row>
    <row r="357" spans="3:18" s="11" customFormat="1" x14ac:dyDescent="0.3">
      <c r="C357" s="12"/>
      <c r="D357" s="13"/>
      <c r="R357" s="14"/>
    </row>
    <row r="358" spans="3:18" s="11" customFormat="1" x14ac:dyDescent="0.3">
      <c r="C358" s="12"/>
      <c r="D358" s="13"/>
      <c r="R358" s="14"/>
    </row>
    <row r="359" spans="3:18" s="11" customFormat="1" x14ac:dyDescent="0.3">
      <c r="C359" s="12"/>
      <c r="D359" s="13"/>
      <c r="R359" s="14"/>
    </row>
    <row r="360" spans="3:18" s="11" customFormat="1" x14ac:dyDescent="0.3">
      <c r="C360" s="12"/>
      <c r="D360" s="13"/>
      <c r="R360" s="14"/>
    </row>
    <row r="361" spans="3:18" s="11" customFormat="1" x14ac:dyDescent="0.3">
      <c r="C361" s="12"/>
      <c r="D361" s="13"/>
      <c r="R361" s="14"/>
    </row>
    <row r="362" spans="3:18" s="11" customFormat="1" x14ac:dyDescent="0.3">
      <c r="C362" s="12"/>
      <c r="D362" s="13"/>
      <c r="R362" s="14"/>
    </row>
    <row r="363" spans="3:18" s="11" customFormat="1" x14ac:dyDescent="0.3">
      <c r="C363" s="12"/>
      <c r="D363" s="13"/>
      <c r="R363" s="14"/>
    </row>
    <row r="364" spans="3:18" s="11" customFormat="1" x14ac:dyDescent="0.3">
      <c r="C364" s="12"/>
      <c r="D364" s="13"/>
      <c r="R364" s="14"/>
    </row>
    <row r="365" spans="3:18" s="11" customFormat="1" x14ac:dyDescent="0.3">
      <c r="C365" s="12"/>
      <c r="D365" s="13"/>
      <c r="R365" s="14"/>
    </row>
    <row r="366" spans="3:18" s="11" customFormat="1" x14ac:dyDescent="0.3">
      <c r="C366" s="12"/>
      <c r="D366" s="13"/>
      <c r="R366" s="14"/>
    </row>
    <row r="367" spans="3:18" s="11" customFormat="1" x14ac:dyDescent="0.3">
      <c r="C367" s="12"/>
      <c r="D367" s="13"/>
      <c r="R367" s="14"/>
    </row>
    <row r="368" spans="3:18" s="11" customFormat="1" x14ac:dyDescent="0.3">
      <c r="C368" s="12"/>
      <c r="D368" s="13"/>
      <c r="R368" s="14"/>
    </row>
    <row r="369" spans="3:18" s="11" customFormat="1" x14ac:dyDescent="0.3">
      <c r="C369" s="12"/>
      <c r="D369" s="13"/>
      <c r="R369" s="14"/>
    </row>
    <row r="370" spans="3:18" s="11" customFormat="1" x14ac:dyDescent="0.3">
      <c r="C370" s="12"/>
      <c r="D370" s="13"/>
      <c r="R370" s="14"/>
    </row>
    <row r="371" spans="3:18" s="11" customFormat="1" x14ac:dyDescent="0.3">
      <c r="C371" s="12"/>
      <c r="D371" s="13"/>
      <c r="R371" s="14"/>
    </row>
    <row r="372" spans="3:18" s="11" customFormat="1" x14ac:dyDescent="0.3">
      <c r="C372" s="12"/>
      <c r="D372" s="13"/>
      <c r="R372" s="14"/>
    </row>
    <row r="373" spans="3:18" s="11" customFormat="1" x14ac:dyDescent="0.3">
      <c r="C373" s="12"/>
      <c r="D373" s="13"/>
      <c r="R373" s="14"/>
    </row>
    <row r="374" spans="3:18" s="11" customFormat="1" x14ac:dyDescent="0.3">
      <c r="C374" s="12"/>
      <c r="D374" s="13"/>
      <c r="R374" s="14"/>
    </row>
    <row r="375" spans="3:18" s="11" customFormat="1" x14ac:dyDescent="0.3">
      <c r="C375" s="12"/>
      <c r="D375" s="13"/>
      <c r="R375" s="14"/>
    </row>
    <row r="376" spans="3:18" s="11" customFormat="1" x14ac:dyDescent="0.3">
      <c r="C376" s="12"/>
      <c r="D376" s="13"/>
      <c r="R376" s="14"/>
    </row>
    <row r="377" spans="3:18" s="11" customFormat="1" x14ac:dyDescent="0.3">
      <c r="C377" s="12"/>
      <c r="D377" s="13"/>
      <c r="R377" s="14"/>
    </row>
    <row r="378" spans="3:18" s="11" customFormat="1" x14ac:dyDescent="0.3">
      <c r="C378" s="12"/>
      <c r="D378" s="13"/>
      <c r="R378" s="14"/>
    </row>
    <row r="379" spans="3:18" s="11" customFormat="1" x14ac:dyDescent="0.3">
      <c r="C379" s="12"/>
      <c r="D379" s="13"/>
      <c r="R379" s="14"/>
    </row>
    <row r="380" spans="3:18" s="11" customFormat="1" x14ac:dyDescent="0.3">
      <c r="C380" s="12"/>
      <c r="D380" s="13"/>
      <c r="R380" s="14"/>
    </row>
    <row r="381" spans="3:18" s="11" customFormat="1" x14ac:dyDescent="0.3">
      <c r="C381" s="12"/>
      <c r="D381" s="13"/>
      <c r="R381" s="14"/>
    </row>
    <row r="382" spans="3:18" s="11" customFormat="1" x14ac:dyDescent="0.3">
      <c r="C382" s="12"/>
      <c r="D382" s="13"/>
      <c r="R382" s="14"/>
    </row>
    <row r="383" spans="3:18" s="11" customFormat="1" x14ac:dyDescent="0.3">
      <c r="C383" s="12"/>
      <c r="D383" s="13"/>
      <c r="R383" s="14"/>
    </row>
    <row r="384" spans="3:18" s="11" customFormat="1" x14ac:dyDescent="0.3">
      <c r="C384" s="12"/>
      <c r="D384" s="13"/>
      <c r="R384" s="14"/>
    </row>
    <row r="385" spans="3:18" s="11" customFormat="1" x14ac:dyDescent="0.3">
      <c r="C385" s="12"/>
      <c r="D385" s="13"/>
      <c r="R385" s="14"/>
    </row>
    <row r="386" spans="3:18" s="11" customFormat="1" x14ac:dyDescent="0.3">
      <c r="C386" s="12"/>
      <c r="D386" s="13"/>
      <c r="R386" s="14"/>
    </row>
    <row r="387" spans="3:18" s="11" customFormat="1" x14ac:dyDescent="0.3">
      <c r="C387" s="12"/>
      <c r="D387" s="13"/>
      <c r="R387" s="14"/>
    </row>
    <row r="388" spans="3:18" s="11" customFormat="1" x14ac:dyDescent="0.3">
      <c r="C388" s="12"/>
      <c r="D388" s="13"/>
      <c r="R388" s="14"/>
    </row>
    <row r="389" spans="3:18" s="11" customFormat="1" x14ac:dyDescent="0.3">
      <c r="C389" s="12"/>
      <c r="D389" s="13"/>
      <c r="R389" s="14"/>
    </row>
    <row r="390" spans="3:18" s="11" customFormat="1" x14ac:dyDescent="0.3">
      <c r="C390" s="12"/>
      <c r="D390" s="13"/>
      <c r="R390" s="14"/>
    </row>
    <row r="391" spans="3:18" s="11" customFormat="1" x14ac:dyDescent="0.3">
      <c r="C391" s="12"/>
      <c r="D391" s="13"/>
      <c r="R391" s="14"/>
    </row>
    <row r="392" spans="3:18" s="11" customFormat="1" x14ac:dyDescent="0.3">
      <c r="C392" s="12"/>
      <c r="D392" s="13"/>
      <c r="R392" s="14"/>
    </row>
    <row r="393" spans="3:18" s="11" customFormat="1" x14ac:dyDescent="0.3">
      <c r="C393" s="12"/>
      <c r="D393" s="13"/>
      <c r="R393" s="14"/>
    </row>
    <row r="394" spans="3:18" s="11" customFormat="1" x14ac:dyDescent="0.3">
      <c r="C394" s="12"/>
      <c r="D394" s="13"/>
      <c r="R394" s="14"/>
    </row>
    <row r="395" spans="3:18" s="11" customFormat="1" x14ac:dyDescent="0.3">
      <c r="C395" s="12"/>
      <c r="D395" s="13"/>
      <c r="R395" s="14"/>
    </row>
    <row r="396" spans="3:18" s="11" customFormat="1" x14ac:dyDescent="0.3">
      <c r="C396" s="12"/>
      <c r="D396" s="13"/>
      <c r="R396" s="14"/>
    </row>
    <row r="397" spans="3:18" s="11" customFormat="1" x14ac:dyDescent="0.3">
      <c r="C397" s="12"/>
      <c r="D397" s="13"/>
      <c r="R397" s="14"/>
    </row>
    <row r="398" spans="3:18" s="11" customFormat="1" x14ac:dyDescent="0.3">
      <c r="C398" s="12"/>
      <c r="D398" s="13"/>
      <c r="R398" s="14"/>
    </row>
    <row r="399" spans="3:18" s="11" customFormat="1" x14ac:dyDescent="0.3">
      <c r="C399" s="12"/>
      <c r="D399" s="13"/>
      <c r="R399" s="14"/>
    </row>
    <row r="400" spans="3:18" s="11" customFormat="1" x14ac:dyDescent="0.3">
      <c r="C400" s="12"/>
      <c r="D400" s="13"/>
      <c r="R400" s="14"/>
    </row>
    <row r="401" spans="3:18" s="11" customFormat="1" x14ac:dyDescent="0.3">
      <c r="C401" s="12"/>
      <c r="D401" s="13"/>
      <c r="R401" s="14"/>
    </row>
    <row r="402" spans="3:18" s="11" customFormat="1" x14ac:dyDescent="0.3">
      <c r="C402" s="12"/>
      <c r="D402" s="13"/>
      <c r="R402" s="14"/>
    </row>
    <row r="403" spans="3:18" s="11" customFormat="1" x14ac:dyDescent="0.3">
      <c r="C403" s="12"/>
      <c r="D403" s="13"/>
      <c r="R403" s="14"/>
    </row>
    <row r="404" spans="3:18" s="11" customFormat="1" x14ac:dyDescent="0.3">
      <c r="C404" s="12"/>
      <c r="D404" s="13"/>
      <c r="R404" s="14"/>
    </row>
    <row r="405" spans="3:18" s="11" customFormat="1" x14ac:dyDescent="0.3">
      <c r="C405" s="12"/>
      <c r="D405" s="13"/>
      <c r="R405" s="14"/>
    </row>
    <row r="406" spans="3:18" s="11" customFormat="1" x14ac:dyDescent="0.3">
      <c r="C406" s="12"/>
      <c r="D406" s="13"/>
      <c r="R406" s="14"/>
    </row>
    <row r="407" spans="3:18" s="11" customFormat="1" x14ac:dyDescent="0.3">
      <c r="C407" s="12"/>
      <c r="D407" s="13"/>
      <c r="R407" s="14"/>
    </row>
    <row r="408" spans="3:18" s="11" customFormat="1" x14ac:dyDescent="0.3">
      <c r="C408" s="12"/>
      <c r="D408" s="13"/>
      <c r="R408" s="14"/>
    </row>
    <row r="409" spans="3:18" s="11" customFormat="1" x14ac:dyDescent="0.3">
      <c r="C409" s="12"/>
      <c r="D409" s="13"/>
      <c r="R409" s="14"/>
    </row>
    <row r="410" spans="3:18" s="11" customFormat="1" x14ac:dyDescent="0.3">
      <c r="C410" s="12"/>
      <c r="D410" s="13"/>
      <c r="R410" s="14"/>
    </row>
    <row r="411" spans="3:18" s="11" customFormat="1" x14ac:dyDescent="0.3">
      <c r="C411" s="12"/>
      <c r="D411" s="13"/>
      <c r="R411" s="14"/>
    </row>
    <row r="412" spans="3:18" s="11" customFormat="1" x14ac:dyDescent="0.3">
      <c r="C412" s="12"/>
      <c r="D412" s="13"/>
      <c r="R412" s="14"/>
    </row>
    <row r="413" spans="3:18" s="11" customFormat="1" x14ac:dyDescent="0.3">
      <c r="C413" s="12"/>
      <c r="D413" s="13"/>
      <c r="R413" s="14"/>
    </row>
    <row r="414" spans="3:18" s="11" customFormat="1" x14ac:dyDescent="0.3">
      <c r="C414" s="12"/>
      <c r="D414" s="13"/>
      <c r="R414" s="14"/>
    </row>
    <row r="415" spans="3:18" s="11" customFormat="1" x14ac:dyDescent="0.3">
      <c r="C415" s="12"/>
      <c r="D415" s="13"/>
      <c r="R415" s="14"/>
    </row>
    <row r="416" spans="3:18" s="11" customFormat="1" x14ac:dyDescent="0.3">
      <c r="C416" s="12"/>
      <c r="D416" s="13"/>
      <c r="R416" s="14"/>
    </row>
    <row r="417" spans="3:18" s="11" customFormat="1" x14ac:dyDescent="0.3">
      <c r="C417" s="12"/>
      <c r="D417" s="13"/>
      <c r="R417" s="14"/>
    </row>
    <row r="418" spans="3:18" s="11" customFormat="1" x14ac:dyDescent="0.3">
      <c r="C418" s="12"/>
      <c r="D418" s="13"/>
      <c r="R418" s="14"/>
    </row>
    <row r="419" spans="3:18" s="11" customFormat="1" x14ac:dyDescent="0.3">
      <c r="C419" s="12"/>
      <c r="D419" s="13"/>
      <c r="R419" s="14"/>
    </row>
    <row r="420" spans="3:18" s="11" customFormat="1" x14ac:dyDescent="0.3">
      <c r="C420" s="12"/>
      <c r="D420" s="13"/>
      <c r="R420" s="14"/>
    </row>
    <row r="421" spans="3:18" s="11" customFormat="1" x14ac:dyDescent="0.3">
      <c r="C421" s="12"/>
      <c r="D421" s="13"/>
      <c r="R421" s="14"/>
    </row>
    <row r="422" spans="3:18" s="11" customFormat="1" x14ac:dyDescent="0.3">
      <c r="C422" s="12"/>
      <c r="D422" s="13"/>
      <c r="R422" s="14"/>
    </row>
    <row r="423" spans="3:18" s="11" customFormat="1" x14ac:dyDescent="0.3">
      <c r="C423" s="12"/>
      <c r="D423" s="13"/>
      <c r="R423" s="14"/>
    </row>
    <row r="424" spans="3:18" s="11" customFormat="1" x14ac:dyDescent="0.3">
      <c r="C424" s="12"/>
      <c r="D424" s="13"/>
      <c r="R424" s="14"/>
    </row>
    <row r="425" spans="3:18" s="11" customFormat="1" x14ac:dyDescent="0.3">
      <c r="C425" s="12"/>
      <c r="D425" s="13"/>
      <c r="R425" s="14"/>
    </row>
    <row r="426" spans="3:18" s="11" customFormat="1" x14ac:dyDescent="0.3">
      <c r="C426" s="12"/>
      <c r="D426" s="13"/>
      <c r="R426" s="14"/>
    </row>
    <row r="427" spans="3:18" s="11" customFormat="1" x14ac:dyDescent="0.3">
      <c r="C427" s="12"/>
      <c r="D427" s="13"/>
      <c r="R427" s="14"/>
    </row>
    <row r="428" spans="3:18" s="11" customFormat="1" x14ac:dyDescent="0.3">
      <c r="C428" s="12"/>
      <c r="D428" s="13"/>
      <c r="R428" s="14"/>
    </row>
    <row r="429" spans="3:18" s="11" customFormat="1" x14ac:dyDescent="0.3">
      <c r="C429" s="12"/>
      <c r="D429" s="13"/>
      <c r="R429" s="14"/>
    </row>
    <row r="430" spans="3:18" s="11" customFormat="1" x14ac:dyDescent="0.3">
      <c r="C430" s="12"/>
      <c r="D430" s="13"/>
      <c r="R430" s="14"/>
    </row>
    <row r="431" spans="3:18" s="11" customFormat="1" x14ac:dyDescent="0.3">
      <c r="C431" s="12"/>
      <c r="D431" s="13"/>
      <c r="R431" s="14"/>
    </row>
    <row r="432" spans="3:18" s="11" customFormat="1" x14ac:dyDescent="0.3">
      <c r="C432" s="12"/>
      <c r="D432" s="13"/>
      <c r="R432" s="14"/>
    </row>
    <row r="433" spans="3:18" s="11" customFormat="1" x14ac:dyDescent="0.3">
      <c r="C433" s="12"/>
      <c r="D433" s="13"/>
      <c r="R433" s="14"/>
    </row>
    <row r="434" spans="3:18" s="11" customFormat="1" x14ac:dyDescent="0.3">
      <c r="C434" s="12"/>
      <c r="D434" s="13"/>
      <c r="R434" s="14"/>
    </row>
    <row r="435" spans="3:18" s="11" customFormat="1" x14ac:dyDescent="0.3">
      <c r="C435" s="12"/>
      <c r="D435" s="13"/>
      <c r="R435" s="14"/>
    </row>
    <row r="436" spans="3:18" s="11" customFormat="1" x14ac:dyDescent="0.3">
      <c r="C436" s="12"/>
      <c r="D436" s="13"/>
      <c r="R436" s="14"/>
    </row>
    <row r="437" spans="3:18" s="11" customFormat="1" x14ac:dyDescent="0.3">
      <c r="C437" s="12"/>
      <c r="D437" s="13"/>
      <c r="R437" s="14"/>
    </row>
    <row r="438" spans="3:18" s="11" customFormat="1" x14ac:dyDescent="0.3">
      <c r="C438" s="12"/>
      <c r="D438" s="13"/>
      <c r="R438" s="14"/>
    </row>
    <row r="439" spans="3:18" s="11" customFormat="1" x14ac:dyDescent="0.3">
      <c r="C439" s="12"/>
      <c r="D439" s="13"/>
      <c r="R439" s="14"/>
    </row>
    <row r="440" spans="3:18" s="11" customFormat="1" x14ac:dyDescent="0.3">
      <c r="C440" s="12"/>
      <c r="D440" s="13"/>
      <c r="R440" s="14"/>
    </row>
    <row r="441" spans="3:18" s="11" customFormat="1" x14ac:dyDescent="0.3">
      <c r="C441" s="12"/>
      <c r="D441" s="13"/>
      <c r="R441" s="14"/>
    </row>
    <row r="442" spans="3:18" s="11" customFormat="1" x14ac:dyDescent="0.3">
      <c r="C442" s="12"/>
      <c r="D442" s="13"/>
      <c r="R442" s="14"/>
    </row>
    <row r="443" spans="3:18" s="11" customFormat="1" x14ac:dyDescent="0.3">
      <c r="C443" s="12"/>
      <c r="D443" s="13"/>
      <c r="R443" s="14"/>
    </row>
    <row r="444" spans="3:18" s="11" customFormat="1" x14ac:dyDescent="0.3">
      <c r="C444" s="12"/>
      <c r="D444" s="13"/>
      <c r="R444" s="14"/>
    </row>
    <row r="445" spans="3:18" s="11" customFormat="1" x14ac:dyDescent="0.3">
      <c r="C445" s="12"/>
      <c r="D445" s="13"/>
      <c r="R445" s="14"/>
    </row>
    <row r="446" spans="3:18" s="11" customFormat="1" x14ac:dyDescent="0.3">
      <c r="C446" s="12"/>
      <c r="D446" s="13"/>
      <c r="R446" s="14"/>
    </row>
    <row r="447" spans="3:18" s="11" customFormat="1" x14ac:dyDescent="0.3">
      <c r="C447" s="12"/>
      <c r="D447" s="13"/>
      <c r="R447" s="14"/>
    </row>
    <row r="448" spans="3:18" s="11" customFormat="1" x14ac:dyDescent="0.3">
      <c r="C448" s="12"/>
      <c r="D448" s="13"/>
      <c r="R448" s="14"/>
    </row>
    <row r="449" spans="3:18" s="11" customFormat="1" x14ac:dyDescent="0.3">
      <c r="C449" s="12"/>
      <c r="D449" s="13"/>
      <c r="R449" s="14"/>
    </row>
    <row r="450" spans="3:18" s="11" customFormat="1" x14ac:dyDescent="0.3">
      <c r="C450" s="12"/>
      <c r="D450" s="13"/>
      <c r="R450" s="14"/>
    </row>
    <row r="451" spans="3:18" s="11" customFormat="1" x14ac:dyDescent="0.3">
      <c r="C451" s="12"/>
      <c r="D451" s="13"/>
      <c r="R451" s="14"/>
    </row>
    <row r="452" spans="3:18" s="11" customFormat="1" x14ac:dyDescent="0.3">
      <c r="C452" s="12"/>
      <c r="D452" s="13"/>
      <c r="R452" s="14"/>
    </row>
    <row r="453" spans="3:18" s="11" customFormat="1" x14ac:dyDescent="0.3">
      <c r="C453" s="12"/>
      <c r="D453" s="13"/>
      <c r="R453" s="14"/>
    </row>
    <row r="454" spans="3:18" s="11" customFormat="1" x14ac:dyDescent="0.3">
      <c r="C454" s="12"/>
      <c r="D454" s="13"/>
      <c r="R454" s="14"/>
    </row>
    <row r="455" spans="3:18" s="11" customFormat="1" x14ac:dyDescent="0.3">
      <c r="C455" s="12"/>
      <c r="D455" s="13"/>
      <c r="R455" s="14"/>
    </row>
    <row r="456" spans="3:18" s="11" customFormat="1" x14ac:dyDescent="0.3">
      <c r="C456" s="12"/>
      <c r="D456" s="13"/>
      <c r="R456" s="14"/>
    </row>
    <row r="457" spans="3:18" s="11" customFormat="1" x14ac:dyDescent="0.3">
      <c r="C457" s="12"/>
      <c r="D457" s="13"/>
      <c r="R457" s="14"/>
    </row>
    <row r="458" spans="3:18" s="11" customFormat="1" x14ac:dyDescent="0.3">
      <c r="C458" s="12"/>
      <c r="D458" s="13"/>
      <c r="R458" s="14"/>
    </row>
    <row r="459" spans="3:18" s="11" customFormat="1" x14ac:dyDescent="0.3">
      <c r="C459" s="12"/>
      <c r="D459" s="13"/>
      <c r="R459" s="14"/>
    </row>
    <row r="460" spans="3:18" s="11" customFormat="1" x14ac:dyDescent="0.3">
      <c r="C460" s="12"/>
      <c r="D460" s="13"/>
      <c r="R460" s="14"/>
    </row>
    <row r="461" spans="3:18" s="11" customFormat="1" x14ac:dyDescent="0.3">
      <c r="C461" s="12"/>
      <c r="D461" s="13"/>
      <c r="R461" s="14"/>
    </row>
  </sheetData>
  <mergeCells count="1">
    <mergeCell ref="C31:D31"/>
  </mergeCells>
  <pageMargins left="0.7" right="0.7" top="0.78740157499999996" bottom="0.78740157499999996" header="0.3" footer="0.3"/>
  <pageSetup paperSize="9" scale="9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zoomScale="68" zoomScaleNormal="68" workbookViewId="0">
      <selection activeCell="H6" sqref="H6"/>
    </sheetView>
  </sheetViews>
  <sheetFormatPr baseColWidth="10" defaultRowHeight="14.4" x14ac:dyDescent="0.3"/>
  <cols>
    <col min="1" max="7" width="15.88671875" customWidth="1"/>
  </cols>
  <sheetData>
    <row r="1" spans="1:17" ht="270.75" customHeight="1" x14ac:dyDescent="0.3">
      <c r="A1" s="157" t="s">
        <v>168</v>
      </c>
      <c r="B1" s="158"/>
      <c r="C1" s="158"/>
      <c r="D1" s="158"/>
      <c r="E1" s="158"/>
      <c r="F1" s="158"/>
      <c r="G1" s="159"/>
      <c r="J1" s="110"/>
      <c r="K1" s="110"/>
      <c r="L1" s="110"/>
      <c r="M1" s="110"/>
      <c r="N1" s="110"/>
      <c r="O1" s="110"/>
      <c r="P1" s="110"/>
      <c r="Q1" s="111"/>
    </row>
    <row r="2" spans="1:17" ht="161.25" customHeight="1" x14ac:dyDescent="0.3">
      <c r="A2" s="160" t="s">
        <v>161</v>
      </c>
      <c r="B2" s="161"/>
      <c r="C2" s="161"/>
      <c r="D2" s="161"/>
      <c r="E2" s="161"/>
      <c r="F2" s="161"/>
      <c r="G2" s="162"/>
      <c r="J2" s="109"/>
      <c r="K2" s="109"/>
      <c r="L2" s="109"/>
      <c r="M2" s="109"/>
      <c r="N2" s="109"/>
      <c r="O2" s="109"/>
      <c r="P2" s="109"/>
    </row>
    <row r="3" spans="1:17" ht="89.25" customHeight="1" x14ac:dyDescent="0.3">
      <c r="A3" s="163"/>
      <c r="B3" s="164"/>
      <c r="C3" s="164"/>
      <c r="D3" s="164"/>
      <c r="E3" s="164"/>
      <c r="F3" s="164"/>
      <c r="G3" s="165"/>
    </row>
    <row r="4" spans="1:17" ht="21" customHeight="1" x14ac:dyDescent="0.3">
      <c r="A4" s="166"/>
      <c r="B4" s="166"/>
      <c r="C4" s="166"/>
      <c r="D4" s="166"/>
      <c r="E4" s="166"/>
      <c r="F4" s="166"/>
      <c r="G4" s="166"/>
    </row>
    <row r="5" spans="1:17" x14ac:dyDescent="0.3">
      <c r="A5" s="149"/>
      <c r="B5" s="149"/>
      <c r="C5" s="149"/>
      <c r="D5" s="149"/>
      <c r="E5" s="149"/>
      <c r="F5" s="149"/>
      <c r="G5" s="149"/>
    </row>
    <row r="6" spans="1:17" ht="333" customHeight="1" x14ac:dyDescent="0.3">
      <c r="A6" s="167"/>
      <c r="B6" s="168"/>
      <c r="C6" s="168"/>
      <c r="D6" s="168"/>
      <c r="E6" s="168"/>
      <c r="F6" s="168"/>
      <c r="G6" s="169"/>
    </row>
    <row r="7" spans="1:17" ht="329.25" customHeight="1" x14ac:dyDescent="0.3">
      <c r="A7" s="170"/>
      <c r="B7" s="171"/>
      <c r="C7" s="171"/>
      <c r="D7" s="171"/>
      <c r="E7" s="171"/>
      <c r="F7" s="171"/>
      <c r="G7" s="172"/>
    </row>
    <row r="8" spans="1:17" x14ac:dyDescent="0.3">
      <c r="A8" s="156"/>
      <c r="B8" s="156"/>
      <c r="C8" s="156"/>
      <c r="D8" s="156"/>
      <c r="E8" s="156"/>
      <c r="F8" s="156"/>
      <c r="G8" s="156"/>
    </row>
    <row r="9" spans="1:17" x14ac:dyDescent="0.3">
      <c r="A9" s="149"/>
      <c r="B9" s="149"/>
      <c r="C9" s="149"/>
      <c r="D9" s="149"/>
      <c r="E9" s="149"/>
      <c r="F9" s="149"/>
      <c r="G9" s="149"/>
    </row>
    <row r="10" spans="1:17" ht="331.5" customHeight="1" x14ac:dyDescent="0.3">
      <c r="A10" s="150"/>
      <c r="B10" s="151"/>
      <c r="C10" s="151"/>
      <c r="D10" s="151"/>
      <c r="E10" s="151"/>
      <c r="F10" s="151"/>
      <c r="G10" s="152"/>
    </row>
    <row r="11" spans="1:17" ht="320.25" customHeight="1" x14ac:dyDescent="0.3">
      <c r="A11" s="153"/>
      <c r="B11" s="154"/>
      <c r="C11" s="154"/>
      <c r="D11" s="154"/>
      <c r="E11" s="154"/>
      <c r="F11" s="154"/>
      <c r="G11" s="155"/>
    </row>
    <row r="12" spans="1:17" x14ac:dyDescent="0.3">
      <c r="A12" s="156"/>
      <c r="B12" s="156"/>
      <c r="C12" s="156"/>
      <c r="D12" s="156"/>
      <c r="E12" s="156"/>
      <c r="F12" s="156"/>
      <c r="G12" s="156"/>
    </row>
  </sheetData>
  <mergeCells count="9">
    <mergeCell ref="A9:G9"/>
    <mergeCell ref="A10:G11"/>
    <mergeCell ref="A12:G12"/>
    <mergeCell ref="A1:G1"/>
    <mergeCell ref="A2:G3"/>
    <mergeCell ref="A4:G4"/>
    <mergeCell ref="A5:G5"/>
    <mergeCell ref="A6:G7"/>
    <mergeCell ref="A8:G8"/>
  </mergeCells>
  <pageMargins left="0.7" right="0.7" top="0.78740157499999996" bottom="0.78740157499999996" header="0.3" footer="0.3"/>
  <pageSetup paperSize="9" scale="78" orientation="portrait" r:id="rId1"/>
  <rowBreaks count="2" manualBreakCount="2">
    <brk id="4" max="16383" man="1"/>
    <brk id="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Deckblatt Strona tytułowa</vt:lpstr>
      <vt:lpstr>Ausgangsdaten Dane wyjściowe</vt:lpstr>
      <vt:lpstr>Berechnung Obliczenia</vt:lpstr>
      <vt:lpstr>EU-Zuschuss Dofinansowanie UE</vt:lpstr>
      <vt:lpstr>Grundl. Schätzung Założ. oblicz</vt:lpstr>
      <vt:lpstr>'Deckblatt Strona tytułowa'!Druckbereich</vt:lpstr>
      <vt:lpstr>'EU-Zuschuss Dofinansowanie UE'!Druckbereich</vt:lpstr>
      <vt:lpstr>'Grundl. Schätzung Założ. oblicz'!Druckbereich</vt:lpstr>
    </vt:vector>
  </TitlesOfParts>
  <Company>ILB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Waldemar Tomaszek</dc:creator>
  <cp:lastModifiedBy>Waldemar Tomaszek</cp:lastModifiedBy>
  <cp:lastPrinted>2017-05-29T15:34:47Z</cp:lastPrinted>
  <dcterms:created xsi:type="dcterms:W3CDTF">2016-11-03T07:46:36Z</dcterms:created>
  <dcterms:modified xsi:type="dcterms:W3CDTF">2017-05-30T15:13:10Z</dcterms:modified>
</cp:coreProperties>
</file>