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2" yWindow="-12" windowWidth="19236" windowHeight="1195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67" i="1" l="1"/>
  <c r="J67" i="1"/>
  <c r="I67" i="1"/>
  <c r="H67" i="1"/>
  <c r="G67" i="1"/>
  <c r="F67" i="1"/>
  <c r="E67" i="1"/>
  <c r="D67" i="1"/>
  <c r="D19" i="1" l="1"/>
  <c r="E32" i="1" l="1"/>
  <c r="D17" i="1" l="1"/>
  <c r="D54" i="1"/>
  <c r="E54" i="1"/>
  <c r="F54" i="1" l="1"/>
  <c r="F66" i="1" l="1"/>
  <c r="F65" i="1"/>
  <c r="F64" i="1"/>
  <c r="F63" i="1"/>
  <c r="F62" i="1"/>
  <c r="N61" i="1"/>
  <c r="E61" i="1"/>
  <c r="D61" i="1"/>
  <c r="F60" i="1"/>
  <c r="F59" i="1"/>
  <c r="F58" i="1"/>
  <c r="F57" i="1"/>
  <c r="F56" i="1"/>
  <c r="F55" i="1"/>
  <c r="N54" i="1"/>
  <c r="K54" i="1"/>
  <c r="F53" i="1"/>
  <c r="F52" i="1"/>
  <c r="F51" i="1"/>
  <c r="F50" i="1"/>
  <c r="F49" i="1"/>
  <c r="F48" i="1"/>
  <c r="F47" i="1"/>
  <c r="F46" i="1"/>
  <c r="N45" i="1"/>
  <c r="E45" i="1"/>
  <c r="D45" i="1"/>
  <c r="F44" i="1"/>
  <c r="F43" i="1"/>
  <c r="F42" i="1"/>
  <c r="F41" i="1"/>
  <c r="F40" i="1"/>
  <c r="F39" i="1"/>
  <c r="F38" i="1"/>
  <c r="F37" i="1"/>
  <c r="F36" i="1"/>
  <c r="F35" i="1"/>
  <c r="F34" i="1"/>
  <c r="F33" i="1"/>
  <c r="N32" i="1"/>
  <c r="K32" i="1"/>
  <c r="D32" i="1"/>
  <c r="N31" i="1"/>
  <c r="F31" i="1"/>
  <c r="N30" i="1"/>
  <c r="F18" i="1"/>
  <c r="N17" i="1"/>
  <c r="K67" i="1" l="1"/>
  <c r="F32" i="1"/>
  <c r="N18" i="1"/>
  <c r="F29" i="1"/>
  <c r="F45" i="1"/>
  <c r="F61" i="1"/>
  <c r="N67" i="1"/>
  <c r="D30" i="1"/>
  <c r="F30" i="1" s="1"/>
  <c r="F28" i="1" l="1"/>
  <c r="D68" i="1"/>
  <c r="B75" i="1" s="1"/>
  <c r="F27" i="1" l="1"/>
  <c r="E75" i="1"/>
  <c r="J68" i="1" s="1"/>
  <c r="F26" i="1" l="1"/>
  <c r="I68" i="1"/>
  <c r="G68" i="1"/>
  <c r="H68" i="1"/>
  <c r="A75" i="1"/>
  <c r="L68" i="1" s="1"/>
  <c r="K68" i="1" l="1"/>
  <c r="F25" i="1"/>
  <c r="F24" i="1" l="1"/>
  <c r="N68" i="1"/>
  <c r="F23" i="1" l="1"/>
  <c r="F22" i="1" l="1"/>
  <c r="F21" i="1" l="1"/>
  <c r="E19" i="1" l="1"/>
  <c r="E17" i="1" s="1"/>
  <c r="F17" i="1" s="1"/>
  <c r="F20" i="1"/>
  <c r="F19" i="1" s="1"/>
  <c r="I75" i="1" l="1"/>
  <c r="J75" i="1" s="1"/>
</calcChain>
</file>

<file path=xl/sharedStrings.xml><?xml version="1.0" encoding="utf-8"?>
<sst xmlns="http://schemas.openxmlformats.org/spreadsheetml/2006/main" count="88" uniqueCount="85">
  <si>
    <t>Kooperationsprogramm INTERREG VA Brandenburg - Polen 2014-2020</t>
  </si>
  <si>
    <t>Program Współpracy INTERREG VA Brandenburgia - Polska 2014-2020</t>
  </si>
  <si>
    <t>Dokument dodatkowy do załącznika Partner projektu: Kalkulacja kosztów i finansowania</t>
  </si>
  <si>
    <t>(Alle Angaben in EUR / Wszystkie kwoty w EUR)</t>
  </si>
  <si>
    <t>Antragsnummer / Numer wniosku:</t>
  </si>
  <si>
    <t>Projektbezeichnung / Tytuł projektu:</t>
  </si>
  <si>
    <t>Projektpartner / Partner projektu:</t>
  </si>
  <si>
    <t>A. Übersicht Kostenplan Projektpartner / Plan kosztów partnera projektu</t>
  </si>
  <si>
    <t>Kostenkategorie / Kategoria kosztów</t>
  </si>
  <si>
    <t>zuwendungs-
fähig /
kwalifikowane</t>
  </si>
  <si>
    <t>nicht 
zuwendungs-
fähig / nie-kwalifikowane</t>
  </si>
  <si>
    <t>Summe / Suma</t>
  </si>
  <si>
    <t>20___</t>
  </si>
  <si>
    <t>davon Vorbe-
reitungskosten /
w tym koszty przygotowawcze</t>
  </si>
  <si>
    <t>davon Ausgaben außerhalb des Fördergebiets / w tym wydatki poza obszarem wsparcia</t>
  </si>
  <si>
    <t>Bemessungsgrundlage / 
Założenia kalkulacji</t>
  </si>
  <si>
    <t xml:space="preserve">Check 
Summe / Suma Jahre / lata </t>
  </si>
  <si>
    <t>1. Personalkosten / Koszty osobowe</t>
  </si>
  <si>
    <t>1.1. Personalkostenpauschale / Ryczałt na koszty osobowe</t>
  </si>
  <si>
    <t>1.2 Tatsächliche Personalkosten / Rzeczywiste koszty osobowe</t>
  </si>
  <si>
    <r>
      <rPr>
        <sz val="11"/>
        <color theme="1"/>
        <rFont val="Calibri"/>
        <family val="2"/>
        <scheme val="minor"/>
      </rPr>
      <t xml:space="preserve">1.2.1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</si>
  <si>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>1.2.2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</si>
  <si>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 xml:space="preserve">1.2.3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</si>
  <si>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 xml:space="preserve">1.2.4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</si>
  <si>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>1.2.5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</si>
  <si>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t>2. Büro- und Verwaltungskostenpauschale / Zryczałtowane wydatki biurowo-administracyjne</t>
  </si>
  <si>
    <t>3. Reise- und Unterbringungskosten / Koszty podróży i zakwaterowania</t>
  </si>
  <si>
    <t>4. Kosten für externe Expertise und Dienstleistungen / Koszty ekspertów i usług zewnętrznych</t>
  </si>
  <si>
    <t>4.2 Schulungen / Szkolenia</t>
  </si>
  <si>
    <t>4.3 Übersetzungen / Tłumaczenia</t>
  </si>
  <si>
    <t>4.10 Rechte am geistigen Eigentum / Prawa własności intelektualnej</t>
  </si>
  <si>
    <t>5. Ausrüstungskosten / Wydatki na wyposażenie</t>
  </si>
  <si>
    <t>5.3 Mobiliar und Installationen / Meble i instalacje</t>
  </si>
  <si>
    <r>
      <t>5.4 Laborausrüstung / Sprzę</t>
    </r>
    <r>
      <rPr>
        <sz val="11"/>
        <color theme="1"/>
        <rFont val="Calibri"/>
        <family val="2"/>
      </rPr>
      <t>t</t>
    </r>
    <r>
      <rPr>
        <sz val="11"/>
        <color theme="1"/>
        <rFont val="Calibri"/>
        <family val="2"/>
        <scheme val="minor"/>
      </rPr>
      <t xml:space="preserve"> laboratoryjny</t>
    </r>
  </si>
  <si>
    <t>5.7 Spezialfahrzeuge / Pojazdy specjalne</t>
  </si>
  <si>
    <t>6. Infrastruktur / Infrastruktura</t>
  </si>
  <si>
    <t>6.1 Herrichten und Erschließen / Przygotowanie placu budowy i uzbrojenie</t>
  </si>
  <si>
    <t>6.2 Bauwerk - Baukonstruktionen / Konstrukcje budowlane</t>
  </si>
  <si>
    <t>6.3 Bauwerk - technische Anlagen / Urządzenia techniczne</t>
  </si>
  <si>
    <t>6.4 Außenanlagen / Urządzenia zewnętrzne</t>
  </si>
  <si>
    <t>6.5 Ausstattung / Wyposażenie</t>
  </si>
  <si>
    <t>6.6 Baunebenkosten / Koszty pochodne budowy</t>
  </si>
  <si>
    <t>7. Kleinprojektefonds / Sonstiges   /   Fundusz Małych Projektów / Inne</t>
  </si>
  <si>
    <r>
      <t xml:space="preserve">7.1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</si>
  <si>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7.2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</si>
  <si>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7.3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</si>
  <si>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7.4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</si>
  <si>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7.5 </t>
    </r>
    <r>
      <rPr>
        <i/>
        <sz val="11"/>
        <color theme="1"/>
        <rFont val="Calibri"/>
        <family val="2"/>
        <scheme val="minor"/>
      </rPr>
      <t>bitte angeben / proszę uzupełnić</t>
    </r>
  </si>
  <si>
    <t>Gesamt / Razem</t>
  </si>
  <si>
    <t>davon EFRE-Mittel / w tym środki EFRE</t>
  </si>
  <si>
    <t>B. Übersicht Finanzierungsplan Projektpartner / Plan finansowy partnera projektu</t>
  </si>
  <si>
    <t>Zuwendungsfähige Ausgaben / Wydatki kwalifikowane</t>
  </si>
  <si>
    <t>Nicht zuwendungsfähige Ausgaben / Wydatki niekwalifikowane</t>
  </si>
  <si>
    <t>Ausgaben gesamt / Wydatki łącznie</t>
  </si>
  <si>
    <t>EFRE-Mittel / Środki EFRR</t>
  </si>
  <si>
    <t>Nationale Kofinanzierung / Współfinansowanie krajowe</t>
  </si>
  <si>
    <t>Gesamt /
Razem</t>
  </si>
  <si>
    <t>Quelle / Źródło</t>
  </si>
  <si>
    <t>Betrag / Kwota</t>
  </si>
  <si>
    <t>Fördersatz / Poziom dofinansowania</t>
  </si>
  <si>
    <t>Betrag /
Kwota</t>
  </si>
  <si>
    <t>öffentliche Mittel /
środki publiczne</t>
  </si>
  <si>
    <t>private Mittel /
środki prywatne</t>
  </si>
  <si>
    <t>Ort, Datum / Miejscowość, data</t>
  </si>
  <si>
    <r>
      <rPr>
        <sz val="11"/>
        <color theme="1"/>
        <rFont val="Calibri"/>
        <family val="2"/>
        <scheme val="minor"/>
      </rPr>
      <t>1.2.6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</si>
  <si>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1.2.7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</si>
  <si>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1.2.8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</si>
  <si>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1.2.9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</si>
  <si>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1.2.10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</si>
  <si>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t>4.1 Studien oder Erhebungen (z.B. Bewertungen, Strategien, Konzeptpapiere,   
     Planungskonzepte, Handbücher) / Opracowania lub badania (np. ewaluacje, strategie, 
     dokumenty koncepcyjne, projekty, podręczniki)</t>
  </si>
  <si>
    <t>4.4 Entwicklung, Änderungen und Aktualisierungen von IT-Systemen und Websites /
      Systemy informatyczne, opracowywanie, modyfikacja i aktualizacja stron internetowych</t>
  </si>
  <si>
    <t>4.6 Finanzbuchhaltung / Zarządzanie finansowe</t>
  </si>
  <si>
    <r>
      <t>4.7 Dienstleistungen im Zusammenhang mit der Organisation und Durchführung von
     Veranstaltungen oder Sitzungen (einschließlich Miete, catering, Dolmetscher) / 
     Usługi związane z organizacj</t>
    </r>
    <r>
      <rPr>
        <sz val="11"/>
        <color theme="1"/>
        <rFont val="Calibri"/>
        <family val="2"/>
      </rPr>
      <t>ą</t>
    </r>
    <r>
      <rPr>
        <sz val="11"/>
        <color theme="1"/>
        <rFont val="Calibri"/>
        <family val="2"/>
        <scheme val="minor"/>
      </rPr>
      <t xml:space="preserve"> i realizacją imprez lub spotkań (w tym wynajem, catering lub 
     tłumaczenie)</t>
    </r>
  </si>
  <si>
    <t xml:space="preserve">4.8 Teilnahme an Veranstaltungen (z.B. Teilnahmegebühren) / 
      Uczestnictwo w wydarzeniach (np. opłaty rejestracyjne) </t>
  </si>
  <si>
    <t>4.9 Rechtsberatung und Notarleistungen, technische und finanzielle Expertisen, 
      sonstige Beratungs- und Prüfungsdienstleistungen / Opłaty za doradztwo prawne, opłaty notarialne, koszty ekspertów technicznych i finansowych, inne usługi doradcze i księgowe</t>
  </si>
  <si>
    <t>4.11 Reise- und Unterbringungskosten von externen Sachverständigen, Referenten,
        Vorsitzenden von Sitzungen und Dienstleistern / Podróż i zakwaterowanie ekspertów 
        zewnętrznych, prelegentów, przewodniczących posiedzeń i dostawców usług</t>
  </si>
  <si>
    <t>4.12 Sonstige im Rahmen des Projektes erforderliche Expertise und Dienstleistungen / 
         Inne specyficzne ekspertyzy i usługi niezbędne dla projektu</t>
  </si>
  <si>
    <t>5.1 Büroausstattung / Sprzęt biurowy</t>
  </si>
  <si>
    <t>5.2 IT-Hard- und Software / Sprzęt komputerowy i oprogramowanie</t>
  </si>
  <si>
    <t>5.5 Maschinen und Instrumente / Maszyny i urządzenia elektryczne</t>
  </si>
  <si>
    <t>5.6 Werkzeuge / Narzędzia lub przyrządy</t>
  </si>
  <si>
    <t>5.8 Sonstige für das Projekt erforderliche besondere Ausrüstungen /
    Inny sprzęt niezbędny dla projektu</t>
  </si>
  <si>
    <t xml:space="preserve">4.5 Werbung, Kommunikation, Öffentlichkeitsarbeit oder Information im 
     Zusammenhang mit dem Projekt / Działania promocyjne i komunikacyjne, reklama i informacja związana z danym projektem    </t>
  </si>
  <si>
    <t>Projektpartner / Partner projektu</t>
  </si>
  <si>
    <t>Zusatzdokument zur Anlage Projektpartner: Kosten- und Finanzierungskalkulation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</si>
</sst>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0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4" fontId="1" fillId="0" borderId="9" xfId="0" applyNumberFormat="1" applyFont="1" applyFill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49" fontId="0" fillId="0" borderId="21" xfId="0" applyNumberFormat="1" applyBorder="1" applyAlignment="1" applyProtection="1">
      <alignment wrapText="1"/>
      <protection locked="0"/>
    </xf>
    <xf numFmtId="49" fontId="0" fillId="0" borderId="29" xfId="0" applyNumberFormat="1" applyBorder="1" applyAlignment="1" applyProtection="1">
      <alignment wrapText="1"/>
      <protection locked="0"/>
    </xf>
    <xf numFmtId="4" fontId="1" fillId="0" borderId="24" xfId="0" applyNumberFormat="1" applyFont="1" applyBorder="1" applyProtection="1">
      <protection locked="0"/>
    </xf>
    <xf numFmtId="4" fontId="1" fillId="0" borderId="33" xfId="0" applyNumberFormat="1" applyFont="1" applyBorder="1" applyProtection="1"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4" fontId="0" fillId="0" borderId="13" xfId="0" applyNumberFormat="1" applyBorder="1" applyAlignment="1" applyProtection="1">
      <alignment wrapText="1"/>
      <protection locked="0"/>
    </xf>
    <xf numFmtId="4" fontId="0" fillId="0" borderId="36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" fontId="0" fillId="0" borderId="21" xfId="0" applyNumberFormat="1" applyBorder="1" applyAlignment="1" applyProtection="1">
      <alignment wrapText="1"/>
      <protection locked="0"/>
    </xf>
    <xf numFmtId="4" fontId="0" fillId="0" borderId="21" xfId="0" applyNumberFormat="1" applyBorder="1" applyProtection="1">
      <protection locked="0"/>
    </xf>
    <xf numFmtId="4" fontId="0" fillId="0" borderId="38" xfId="0" applyNumberFormat="1" applyFill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29" xfId="0" applyNumberFormat="1" applyBorder="1" applyAlignment="1" applyProtection="1">
      <protection locked="0"/>
    </xf>
    <xf numFmtId="4" fontId="0" fillId="0" borderId="32" xfId="0" applyNumberFormat="1" applyFill="1" applyBorder="1" applyAlignment="1" applyProtection="1">
      <alignment horizontal="right"/>
      <protection locked="0"/>
    </xf>
    <xf numFmtId="4" fontId="0" fillId="0" borderId="13" xfId="0" applyNumberFormat="1" applyFill="1" applyBorder="1" applyAlignment="1" applyProtection="1">
      <protection locked="0"/>
    </xf>
    <xf numFmtId="4" fontId="0" fillId="0" borderId="21" xfId="0" applyNumberFormat="1" applyFill="1" applyBorder="1" applyProtection="1">
      <protection locked="0"/>
    </xf>
    <xf numFmtId="4" fontId="0" fillId="0" borderId="21" xfId="0" applyNumberFormat="1" applyFill="1" applyBorder="1" applyAlignment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29" xfId="0" applyNumberFormat="1" applyFill="1" applyBorder="1" applyAlignment="1" applyProtection="1">
      <alignment horizontal="right"/>
      <protection locked="0"/>
    </xf>
    <xf numFmtId="4" fontId="0" fillId="0" borderId="13" xfId="0" applyNumberForma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3" xfId="0" applyNumberFormat="1" applyFill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left" wrapText="1"/>
      <protection locked="0"/>
    </xf>
    <xf numFmtId="4" fontId="0" fillId="0" borderId="21" xfId="0" applyNumberFormat="1" applyFill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left" wrapText="1"/>
      <protection locked="0"/>
    </xf>
    <xf numFmtId="49" fontId="0" fillId="0" borderId="29" xfId="0" applyNumberFormat="1" applyBorder="1" applyAlignment="1" applyProtection="1">
      <alignment horizontal="left" wrapText="1"/>
      <protection locked="0"/>
    </xf>
    <xf numFmtId="4" fontId="1" fillId="0" borderId="42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4" fontId="1" fillId="0" borderId="48" xfId="0" applyNumberFormat="1" applyFont="1" applyBorder="1" applyProtection="1">
      <protection locked="0"/>
    </xf>
    <xf numFmtId="4" fontId="1" fillId="0" borderId="49" xfId="0" applyNumberFormat="1" applyFont="1" applyBorder="1" applyProtection="1">
      <protection locked="0"/>
    </xf>
    <xf numFmtId="4" fontId="1" fillId="0" borderId="7" xfId="0" applyNumberFormat="1" applyFont="1" applyBorder="1" applyAlignment="1" applyProtection="1">
      <protection locked="0"/>
    </xf>
    <xf numFmtId="4" fontId="0" fillId="0" borderId="0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Border="1" applyAlignment="1" applyProtection="1">
      <protection locked="0"/>
    </xf>
    <xf numFmtId="165" fontId="0" fillId="0" borderId="0" xfId="0" applyNumberFormat="1" applyProtection="1">
      <protection locked="0"/>
    </xf>
    <xf numFmtId="0" fontId="0" fillId="0" borderId="39" xfId="0" applyBorder="1" applyProtection="1"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4" fontId="1" fillId="0" borderId="6" xfId="0" applyNumberFormat="1" applyFont="1" applyBorder="1" applyProtection="1">
      <protection hidden="1"/>
    </xf>
    <xf numFmtId="4" fontId="1" fillId="2" borderId="13" xfId="0" applyNumberFormat="1" applyFont="1" applyFill="1" applyBorder="1" applyProtection="1">
      <protection hidden="1"/>
    </xf>
    <xf numFmtId="4" fontId="1" fillId="0" borderId="6" xfId="0" applyNumberFormat="1" applyFont="1" applyFill="1" applyBorder="1" applyProtection="1">
      <protection hidden="1"/>
    </xf>
    <xf numFmtId="4" fontId="1" fillId="0" borderId="14" xfId="0" applyNumberFormat="1" applyFont="1" applyFill="1" applyBorder="1" applyProtection="1">
      <protection hidden="1"/>
    </xf>
    <xf numFmtId="4" fontId="1" fillId="0" borderId="22" xfId="0" applyNumberFormat="1" applyFon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1" fillId="0" borderId="6" xfId="0" applyNumberFormat="1" applyFont="1" applyFill="1" applyBorder="1" applyAlignment="1" applyProtection="1">
      <alignment horizontal="right" wrapText="1"/>
      <protection hidden="1"/>
    </xf>
    <xf numFmtId="4" fontId="0" fillId="0" borderId="14" xfId="0" applyNumberFormat="1" applyFill="1" applyBorder="1" applyAlignment="1" applyProtection="1">
      <alignment wrapText="1"/>
      <protection hidden="1"/>
    </xf>
    <xf numFmtId="4" fontId="0" fillId="0" borderId="22" xfId="0" applyNumberFormat="1" applyFill="1" applyBorder="1" applyAlignment="1" applyProtection="1">
      <alignment wrapText="1"/>
      <protection hidden="1"/>
    </xf>
    <xf numFmtId="4" fontId="0" fillId="0" borderId="22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protection hidden="1"/>
    </xf>
    <xf numFmtId="4" fontId="0" fillId="0" borderId="30" xfId="0" applyNumberFormat="1" applyFill="1" applyBorder="1" applyAlignment="1" applyProtection="1">
      <protection hidden="1"/>
    </xf>
    <xf numFmtId="4" fontId="0" fillId="0" borderId="14" xfId="0" applyNumberFormat="1" applyFill="1" applyBorder="1" applyAlignment="1" applyProtection="1">
      <protection hidden="1"/>
    </xf>
    <xf numFmtId="4" fontId="0" fillId="0" borderId="14" xfId="0" applyNumberFormat="1" applyFill="1" applyBorder="1" applyProtection="1">
      <protection hidden="1"/>
    </xf>
    <xf numFmtId="4" fontId="0" fillId="0" borderId="22" xfId="0" applyNumberFormat="1" applyFont="1" applyFill="1" applyBorder="1" applyAlignment="1" applyProtection="1">
      <alignment horizontal="right"/>
      <protection hidden="1"/>
    </xf>
    <xf numFmtId="4" fontId="1" fillId="0" borderId="33" xfId="0" applyNumberFormat="1" applyFont="1" applyFill="1" applyBorder="1" applyProtection="1">
      <protection hidden="1"/>
    </xf>
    <xf numFmtId="4" fontId="0" fillId="2" borderId="8" xfId="0" applyNumberFormat="1" applyFill="1" applyBorder="1" applyProtection="1">
      <protection hidden="1"/>
    </xf>
    <xf numFmtId="4" fontId="0" fillId="2" borderId="6" xfId="0" applyNumberFormat="1" applyFill="1" applyBorder="1" applyProtection="1">
      <protection hidden="1"/>
    </xf>
    <xf numFmtId="4" fontId="1" fillId="0" borderId="33" xfId="0" applyNumberFormat="1" applyFont="1" applyBorder="1" applyProtection="1">
      <protection hidden="1"/>
    </xf>
    <xf numFmtId="4" fontId="1" fillId="2" borderId="15" xfId="0" applyNumberFormat="1" applyFont="1" applyFill="1" applyBorder="1" applyProtection="1">
      <protection hidden="1"/>
    </xf>
    <xf numFmtId="4" fontId="1" fillId="2" borderId="16" xfId="0" applyNumberFormat="1" applyFont="1" applyFill="1" applyBorder="1" applyProtection="1">
      <protection hidden="1"/>
    </xf>
    <xf numFmtId="4" fontId="1" fillId="2" borderId="9" xfId="0" applyNumberFormat="1" applyFont="1" applyFill="1" applyBorder="1" applyProtection="1">
      <protection hidden="1"/>
    </xf>
    <xf numFmtId="4" fontId="1" fillId="2" borderId="17" xfId="0" applyNumberFormat="1" applyFont="1" applyFill="1" applyBorder="1" applyProtection="1">
      <protection hidden="1"/>
    </xf>
    <xf numFmtId="4" fontId="1" fillId="2" borderId="23" xfId="0" applyNumberFormat="1" applyFont="1" applyFill="1" applyBorder="1" applyProtection="1">
      <protection hidden="1"/>
    </xf>
    <xf numFmtId="4" fontId="1" fillId="2" borderId="0" xfId="0" applyNumberFormat="1" applyFont="1" applyFill="1" applyBorder="1" applyProtection="1">
      <protection hidden="1"/>
    </xf>
    <xf numFmtId="4" fontId="1" fillId="2" borderId="24" xfId="0" applyNumberFormat="1" applyFont="1" applyFill="1" applyBorder="1" applyProtection="1">
      <protection hidden="1"/>
    </xf>
    <xf numFmtId="4" fontId="1" fillId="2" borderId="25" xfId="0" applyNumberFormat="1" applyFont="1" applyFill="1" applyBorder="1" applyProtection="1">
      <protection hidden="1"/>
    </xf>
    <xf numFmtId="4" fontId="0" fillId="2" borderId="23" xfId="0" applyNumberFormat="1" applyFill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4" fontId="0" fillId="2" borderId="24" xfId="0" applyNumberFormat="1" applyFill="1" applyBorder="1" applyAlignment="1" applyProtection="1">
      <alignment horizontal="center"/>
      <protection hidden="1"/>
    </xf>
    <xf numFmtId="4" fontId="0" fillId="2" borderId="25" xfId="0" applyNumberFormat="1" applyFill="1" applyBorder="1" applyAlignment="1" applyProtection="1">
      <alignment horizontal="center"/>
      <protection hidden="1"/>
    </xf>
    <xf numFmtId="4" fontId="0" fillId="2" borderId="31" xfId="0" applyNumberFormat="1" applyFill="1" applyBorder="1" applyAlignment="1" applyProtection="1">
      <alignment horizontal="center"/>
      <protection hidden="1"/>
    </xf>
    <xf numFmtId="4" fontId="0" fillId="2" borderId="32" xfId="0" applyNumberFormat="1" applyFill="1" applyBorder="1" applyAlignment="1" applyProtection="1">
      <alignment horizontal="center"/>
      <protection hidden="1"/>
    </xf>
    <xf numFmtId="4" fontId="0" fillId="2" borderId="34" xfId="0" applyNumberFormat="1" applyFill="1" applyBorder="1" applyAlignment="1" applyProtection="1">
      <alignment horizontal="center"/>
      <protection hidden="1"/>
    </xf>
    <xf numFmtId="49" fontId="1" fillId="2" borderId="6" xfId="0" applyNumberFormat="1" applyFont="1" applyFill="1" applyBorder="1" applyAlignment="1" applyProtection="1">
      <alignment wrapText="1"/>
      <protection hidden="1"/>
    </xf>
    <xf numFmtId="4" fontId="0" fillId="2" borderId="15" xfId="0" applyNumberFormat="1" applyFill="1" applyBorder="1" applyProtection="1">
      <protection hidden="1"/>
    </xf>
    <xf numFmtId="4" fontId="0" fillId="2" borderId="16" xfId="0" applyNumberFormat="1" applyFill="1" applyBorder="1" applyProtection="1">
      <protection hidden="1"/>
    </xf>
    <xf numFmtId="4" fontId="0" fillId="2" borderId="17" xfId="0" applyNumberFormat="1" applyFill="1" applyBorder="1" applyProtection="1">
      <protection hidden="1"/>
    </xf>
    <xf numFmtId="4" fontId="0" fillId="2" borderId="23" xfId="0" applyNumberFormat="1" applyFill="1" applyBorder="1" applyProtection="1">
      <protection hidden="1"/>
    </xf>
    <xf numFmtId="4" fontId="0" fillId="2" borderId="0" xfId="0" applyNumberFormat="1" applyFill="1" applyBorder="1" applyProtection="1">
      <protection hidden="1"/>
    </xf>
    <xf numFmtId="4" fontId="0" fillId="2" borderId="25" xfId="0" applyNumberForma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4" fontId="0" fillId="2" borderId="23" xfId="0" applyNumberFormat="1" applyFill="1" applyBorder="1" applyAlignment="1" applyProtection="1">
      <alignment wrapText="1"/>
      <protection hidden="1"/>
    </xf>
    <xf numFmtId="4" fontId="0" fillId="2" borderId="0" xfId="0" applyNumberFormat="1" applyFill="1" applyBorder="1" applyAlignment="1" applyProtection="1">
      <alignment wrapText="1"/>
      <protection hidden="1"/>
    </xf>
    <xf numFmtId="4" fontId="0" fillId="2" borderId="31" xfId="0" applyNumberFormat="1" applyFill="1" applyBorder="1" applyProtection="1">
      <protection hidden="1"/>
    </xf>
    <xf numFmtId="4" fontId="0" fillId="2" borderId="32" xfId="0" applyNumberFormat="1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15" xfId="0" applyNumberFormat="1" applyFill="1" applyBorder="1" applyAlignment="1" applyProtection="1">
      <protection hidden="1"/>
    </xf>
    <xf numFmtId="4" fontId="0" fillId="2" borderId="23" xfId="0" applyNumberFormat="1" applyFill="1" applyBorder="1" applyAlignment="1" applyProtection="1">
      <protection hidden="1"/>
    </xf>
    <xf numFmtId="4" fontId="0" fillId="2" borderId="16" xfId="0" applyNumberFormat="1" applyFill="1" applyBorder="1" applyAlignment="1" applyProtection="1">
      <alignment horizontal="center"/>
      <protection hidden="1"/>
    </xf>
    <xf numFmtId="4" fontId="0" fillId="2" borderId="9" xfId="0" applyNumberFormat="1" applyFill="1" applyBorder="1" applyProtection="1">
      <protection hidden="1"/>
    </xf>
    <xf numFmtId="4" fontId="0" fillId="2" borderId="24" xfId="0" applyNumberFormat="1" applyFill="1" applyBorder="1" applyProtection="1">
      <protection hidden="1"/>
    </xf>
    <xf numFmtId="4" fontId="0" fillId="2" borderId="32" xfId="0" applyNumberFormat="1" applyFill="1" applyBorder="1" applyAlignment="1" applyProtection="1">
      <alignment horizontal="center" wrapText="1"/>
      <protection hidden="1"/>
    </xf>
    <xf numFmtId="4" fontId="0" fillId="2" borderId="33" xfId="0" applyNumberFormat="1" applyFill="1" applyBorder="1" applyProtection="1">
      <protection hidden="1"/>
    </xf>
    <xf numFmtId="49" fontId="1" fillId="2" borderId="24" xfId="0" applyNumberFormat="1" applyFont="1" applyFill="1" applyBorder="1" applyAlignment="1" applyProtection="1">
      <alignment wrapText="1"/>
      <protection hidden="1"/>
    </xf>
    <xf numFmtId="49" fontId="1" fillId="2" borderId="6" xfId="0" applyNumberFormat="1" applyFont="1" applyFill="1" applyBorder="1" applyAlignment="1" applyProtection="1">
      <alignment horizontal="center" wrapText="1"/>
      <protection hidden="1"/>
    </xf>
    <xf numFmtId="4" fontId="0" fillId="2" borderId="24" xfId="0" applyNumberFormat="1" applyFill="1" applyBorder="1" applyAlignment="1" applyProtection="1">
      <alignment horizontal="right"/>
      <protection hidden="1"/>
    </xf>
    <xf numFmtId="4" fontId="0" fillId="2" borderId="9" xfId="0" applyNumberFormat="1" applyFill="1" applyBorder="1" applyAlignment="1" applyProtection="1">
      <alignment horizontal="right"/>
      <protection hidden="1"/>
    </xf>
    <xf numFmtId="4" fontId="0" fillId="2" borderId="41" xfId="0" applyNumberFormat="1" applyFill="1" applyBorder="1" applyAlignment="1" applyProtection="1">
      <alignment horizontal="right"/>
      <protection hidden="1"/>
    </xf>
    <xf numFmtId="4" fontId="0" fillId="2" borderId="0" xfId="0" applyNumberFormat="1" applyFill="1" applyBorder="1" applyAlignment="1" applyProtection="1">
      <alignment horizontal="center" wrapText="1"/>
      <protection hidden="1"/>
    </xf>
    <xf numFmtId="4" fontId="1" fillId="2" borderId="6" xfId="0" applyNumberFormat="1" applyFont="1" applyFill="1" applyBorder="1" applyProtection="1">
      <protection hidden="1"/>
    </xf>
    <xf numFmtId="4" fontId="0" fillId="2" borderId="24" xfId="0" applyNumberFormat="1" applyFont="1" applyFill="1" applyBorder="1" applyAlignment="1" applyProtection="1">
      <alignment horizontal="right"/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9" fontId="0" fillId="2" borderId="6" xfId="0" applyNumberFormat="1" applyFill="1" applyBorder="1" applyAlignment="1" applyProtection="1">
      <alignment wrapText="1"/>
      <protection hidden="1"/>
    </xf>
    <xf numFmtId="4" fontId="0" fillId="2" borderId="40" xfId="0" applyNumberFormat="1" applyFill="1" applyBorder="1" applyAlignment="1" applyProtection="1">
      <alignment horizontal="right"/>
      <protection hidden="1"/>
    </xf>
    <xf numFmtId="4" fontId="1" fillId="2" borderId="24" xfId="0" applyNumberFormat="1" applyFont="1" applyFill="1" applyBorder="1" applyAlignment="1" applyProtection="1">
      <alignment horizontal="right"/>
      <protection hidden="1"/>
    </xf>
    <xf numFmtId="4" fontId="0" fillId="2" borderId="37" xfId="0" applyNumberFormat="1" applyFill="1" applyBorder="1" applyAlignment="1" applyProtection="1">
      <alignment horizontal="right"/>
      <protection hidden="1"/>
    </xf>
    <xf numFmtId="4" fontId="0" fillId="2" borderId="38" xfId="0" applyNumberFormat="1" applyFill="1" applyBorder="1" applyAlignment="1" applyProtection="1">
      <alignment horizontal="right"/>
      <protection hidden="1"/>
    </xf>
    <xf numFmtId="4" fontId="0" fillId="2" borderId="0" xfId="0" applyNumberFormat="1" applyFill="1" applyBorder="1" applyAlignment="1" applyProtection="1">
      <alignment horizontal="right"/>
      <protection hidden="1"/>
    </xf>
    <xf numFmtId="4" fontId="0" fillId="2" borderId="39" xfId="0" applyNumberFormat="1" applyFill="1" applyBorder="1" applyAlignment="1" applyProtection="1">
      <alignment horizontal="right"/>
      <protection hidden="1"/>
    </xf>
    <xf numFmtId="4" fontId="1" fillId="0" borderId="6" xfId="0" applyNumberFormat="1" applyFont="1" applyBorder="1" applyAlignment="1" applyProtection="1">
      <protection hidden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10" fontId="1" fillId="0" borderId="3" xfId="0" applyNumberFormat="1" applyFont="1" applyBorder="1" applyProtection="1">
      <protection hidden="1"/>
    </xf>
    <xf numFmtId="4" fontId="1" fillId="0" borderId="5" xfId="0" applyNumberFormat="1" applyFont="1" applyBorder="1" applyProtection="1">
      <protection hidden="1"/>
    </xf>
    <xf numFmtId="4" fontId="1" fillId="0" borderId="6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Protection="1"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4" fontId="0" fillId="0" borderId="31" xfId="0" applyNumberFormat="1" applyFill="1" applyBorder="1" applyAlignment="1" applyProtection="1">
      <alignment horizontal="right"/>
      <protection hidden="1"/>
    </xf>
    <xf numFmtId="49" fontId="0" fillId="0" borderId="33" xfId="0" applyNumberFormat="1" applyBorder="1" applyAlignment="1" applyProtection="1">
      <alignment wrapText="1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4" fontId="1" fillId="0" borderId="43" xfId="0" applyNumberFormat="1" applyFont="1" applyBorder="1" applyProtection="1"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0" fillId="0" borderId="53" xfId="0" applyNumberFormat="1" applyFont="1" applyBorder="1" applyAlignment="1" applyProtection="1">
      <alignment horizontal="right"/>
      <protection locked="0"/>
    </xf>
    <xf numFmtId="4" fontId="0" fillId="0" borderId="54" xfId="0" applyNumberFormat="1" applyFill="1" applyBorder="1" applyAlignment="1" applyProtection="1">
      <alignment horizontal="right"/>
      <protection hidden="1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37" xfId="0" applyNumberFormat="1" applyFill="1" applyBorder="1" applyAlignment="1" applyProtection="1">
      <alignment horizontal="right"/>
      <protection hidden="1"/>
    </xf>
    <xf numFmtId="4" fontId="0" fillId="0" borderId="21" xfId="0" applyNumberFormat="1" applyFont="1" applyBorder="1" applyProtection="1">
      <protection locked="0"/>
    </xf>
    <xf numFmtId="4" fontId="1" fillId="0" borderId="34" xfId="0" applyNumberFormat="1" applyFont="1" applyFill="1" applyBorder="1" applyProtection="1">
      <protection locked="0"/>
    </xf>
    <xf numFmtId="4" fontId="1" fillId="2" borderId="33" xfId="0" applyNumberFormat="1" applyFont="1" applyFill="1" applyBorder="1" applyProtection="1">
      <protection hidden="1"/>
    </xf>
    <xf numFmtId="49" fontId="0" fillId="0" borderId="40" xfId="0" applyNumberForma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4" fontId="1" fillId="0" borderId="46" xfId="0" applyNumberFormat="1" applyFont="1" applyBorder="1" applyProtection="1">
      <protection hidden="1"/>
    </xf>
    <xf numFmtId="4" fontId="1" fillId="0" borderId="21" xfId="0" applyNumberFormat="1" applyFont="1" applyBorder="1" applyProtection="1">
      <protection hidden="1"/>
    </xf>
    <xf numFmtId="4" fontId="1" fillId="0" borderId="0" xfId="0" applyNumberFormat="1" applyFont="1" applyBorder="1" applyProtection="1"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0" fillId="0" borderId="19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2" fillId="0" borderId="18" xfId="0" applyFont="1" applyBorder="1" applyAlignment="1" applyProtection="1">
      <alignment wrapText="1"/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50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1" fillId="0" borderId="35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8" xfId="0" applyFill="1" applyBorder="1" applyAlignment="1" applyProtection="1">
      <protection hidden="1"/>
    </xf>
    <xf numFmtId="0" fontId="0" fillId="0" borderId="19" xfId="0" applyFill="1" applyBorder="1" applyAlignment="1" applyProtection="1">
      <protection hidden="1"/>
    </xf>
    <xf numFmtId="0" fontId="0" fillId="0" borderId="20" xfId="0" applyFill="1" applyBorder="1" applyAlignment="1" applyProtection="1">
      <protection hidden="1"/>
    </xf>
    <xf numFmtId="0" fontId="0" fillId="0" borderId="18" xfId="0" applyFill="1" applyBorder="1" applyAlignment="1" applyProtection="1">
      <alignment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0" fontId="0" fillId="0" borderId="20" xfId="0" applyFill="1" applyBorder="1" applyAlignment="1" applyProtection="1">
      <alignment wrapText="1"/>
      <protection hidden="1"/>
    </xf>
    <xf numFmtId="0" fontId="0" fillId="0" borderId="18" xfId="0" applyFont="1" applyFill="1" applyBorder="1" applyAlignment="1" applyProtection="1">
      <alignment wrapText="1"/>
      <protection hidden="1"/>
    </xf>
    <xf numFmtId="0" fontId="0" fillId="0" borderId="26" xfId="0" applyFill="1" applyBorder="1" applyAlignment="1" applyProtection="1">
      <alignment wrapText="1"/>
      <protection hidden="1"/>
    </xf>
    <xf numFmtId="0" fontId="0" fillId="0" borderId="27" xfId="0" applyFill="1" applyBorder="1" applyAlignment="1" applyProtection="1">
      <protection hidden="1"/>
    </xf>
    <xf numFmtId="0" fontId="0" fillId="0" borderId="28" xfId="0" applyFill="1" applyBorder="1" applyAlignment="1" applyProtection="1">
      <protection hidden="1"/>
    </xf>
    <xf numFmtId="0" fontId="0" fillId="0" borderId="22" xfId="0" applyFill="1" applyBorder="1" applyAlignment="1" applyProtection="1">
      <protection hidden="1"/>
    </xf>
    <xf numFmtId="0" fontId="0" fillId="0" borderId="37" xfId="0" applyFill="1" applyBorder="1" applyAlignment="1"/>
    <xf numFmtId="0" fontId="0" fillId="0" borderId="46" xfId="0" applyFill="1" applyBorder="1" applyAlignment="1"/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25" xfId="0" applyFont="1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10" xfId="0" applyFill="1" applyBorder="1" applyAlignment="1" applyProtection="1">
      <protection hidden="1"/>
    </xf>
    <xf numFmtId="0" fontId="0" fillId="0" borderId="11" xfId="0" applyFill="1" applyBorder="1" applyAlignment="1" applyProtection="1">
      <protection hidden="1"/>
    </xf>
    <xf numFmtId="0" fontId="0" fillId="0" borderId="12" xfId="0" applyFill="1" applyBorder="1" applyAlignment="1" applyProtection="1"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7" xfId="0" applyBorder="1" applyAlignment="1" applyProtection="1">
      <alignment wrapText="1"/>
      <protection hidden="1"/>
    </xf>
    <xf numFmtId="0" fontId="0" fillId="0" borderId="28" xfId="0" applyBorder="1" applyAlignment="1" applyProtection="1">
      <alignment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protection hidden="1"/>
    </xf>
    <xf numFmtId="0" fontId="0" fillId="0" borderId="27" xfId="0" applyBorder="1" applyAlignment="1" applyProtection="1">
      <protection hidden="1"/>
    </xf>
    <xf numFmtId="0" fontId="0" fillId="0" borderId="28" xfId="0" applyBorder="1" applyAlignment="1" applyProtection="1"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128866</xdr:colOff>
      <xdr:row>2</xdr:row>
      <xdr:rowOff>185645</xdr:rowOff>
    </xdr:from>
    <xdr:to>
      <xdr:col>10</xdr:col>
      <xdr:colOff>774700</xdr:colOff>
      <xdr:row>6</xdr:row>
      <xdr:rowOff>132790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1291" y="566645"/>
          <a:ext cx="1626909" cy="70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935179</xdr:colOff>
      <xdr:row>3</xdr:row>
      <xdr:rowOff>25400</xdr:rowOff>
    </xdr:from>
    <xdr:to>
      <xdr:col>12</xdr:col>
      <xdr:colOff>1678780</xdr:colOff>
      <xdr:row>6</xdr:row>
      <xdr:rowOff>123314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8679" y="596900"/>
          <a:ext cx="3220101" cy="6694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975360</xdr:colOff>
          <xdr:row>9</xdr:row>
          <xdr:rowOff>0</xdr:rowOff>
        </xdr:from>
        <xdr:to>
          <xdr:col>10</xdr:col>
          <xdr:colOff>525780</xdr:colOff>
          <xdr:row>11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MwSt. enthalten / Koszty zawierają VAT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998220</xdr:colOff>
          <xdr:row>9</xdr:row>
          <xdr:rowOff>7620</xdr:rowOff>
        </xdr:from>
        <xdr:to>
          <xdr:col>7</xdr:col>
          <xdr:colOff>723900</xdr:colOff>
          <xdr:row>11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MwSt. nicht enthalten / Koszty nie zawierają VAT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86"/>
  <sheetViews>
    <sheetView tabSelected="1" zoomScale="80" zoomScaleNormal="80" workbookViewId="0"/>
  </sheetViews>
  <sheetFormatPr baseColWidth="10" defaultColWidth="11.44140625" defaultRowHeight="14.4" x14ac:dyDescent="0.3"/>
  <cols>
    <col min="1" max="1" width="20.109375" style="1" customWidth="1"/>
    <col min="2" max="2" width="21.5546875" style="1" customWidth="1"/>
    <col min="3" max="3" width="45.109375" style="1" customWidth="1"/>
    <col min="4" max="4" width="15.33203125" style="1" customWidth="1"/>
    <col min="5" max="5" width="15.109375" style="1" customWidth="1"/>
    <col min="6" max="6" width="15.33203125" style="1" customWidth="1"/>
    <col min="7" max="10" width="14.6640625" style="1" customWidth="1"/>
    <col min="11" max="11" width="17.44140625" style="1" customWidth="1"/>
    <col min="12" max="12" width="19.5546875" style="1" customWidth="1"/>
    <col min="13" max="13" width="55.33203125" style="2" customWidth="1"/>
    <col min="14" max="14" width="14.88671875" style="1" customWidth="1"/>
    <col min="15" max="16384" width="11.44140625" style="1"/>
  </cols>
  <sheetData>
    <row r="1" spans="1:14" ht="15" x14ac:dyDescent="0.25">
      <c r="A1" s="1" t="s">
        <v>0</v>
      </c>
    </row>
    <row r="2" spans="1:14" x14ac:dyDescent="0.3">
      <c r="A2" s="1" t="s">
        <v>1</v>
      </c>
    </row>
    <row r="4" spans="1:14" ht="15" x14ac:dyDescent="0.25">
      <c r="A4" s="143" t="s">
        <v>84</v>
      </c>
    </row>
    <row r="5" spans="1:14" x14ac:dyDescent="0.3">
      <c r="A5" s="143" t="s">
        <v>2</v>
      </c>
    </row>
    <row r="6" spans="1:14" ht="15" x14ac:dyDescent="0.25">
      <c r="A6" s="1" t="s">
        <v>3</v>
      </c>
    </row>
    <row r="9" spans="1:14" ht="15" x14ac:dyDescent="0.25">
      <c r="A9" s="1" t="s">
        <v>4</v>
      </c>
      <c r="C9" s="3"/>
      <c r="D9" s="4"/>
    </row>
    <row r="10" spans="1:14" x14ac:dyDescent="0.3">
      <c r="A10" s="1" t="s">
        <v>5</v>
      </c>
      <c r="B10" s="5"/>
      <c r="C10" s="6"/>
      <c r="D10" s="4"/>
    </row>
    <row r="11" spans="1:14" ht="15" x14ac:dyDescent="0.25">
      <c r="A11" s="1" t="s">
        <v>6</v>
      </c>
      <c r="B11" s="5"/>
      <c r="C11" s="6"/>
      <c r="D11" s="4"/>
      <c r="F11" s="28"/>
      <c r="G11" s="28"/>
    </row>
    <row r="12" spans="1:14" x14ac:dyDescent="0.3">
      <c r="B12" s="5"/>
      <c r="C12" s="162"/>
      <c r="D12" s="5"/>
    </row>
    <row r="13" spans="1:14" x14ac:dyDescent="0.3">
      <c r="F13" s="7"/>
    </row>
    <row r="14" spans="1:14" x14ac:dyDescent="0.3">
      <c r="A14" s="143" t="s">
        <v>7</v>
      </c>
    </row>
    <row r="15" spans="1:14" ht="15" thickBot="1" x14ac:dyDescent="0.35"/>
    <row r="16" spans="1:14" ht="80.25" customHeight="1" thickBot="1" x14ac:dyDescent="0.35">
      <c r="A16" s="169" t="s">
        <v>8</v>
      </c>
      <c r="B16" s="170"/>
      <c r="C16" s="171"/>
      <c r="D16" s="133" t="s">
        <v>9</v>
      </c>
      <c r="E16" s="134" t="s">
        <v>10</v>
      </c>
      <c r="F16" s="135" t="s">
        <v>11</v>
      </c>
      <c r="G16" s="130" t="s">
        <v>12</v>
      </c>
      <c r="H16" s="131" t="s">
        <v>12</v>
      </c>
      <c r="I16" s="131" t="s">
        <v>12</v>
      </c>
      <c r="J16" s="132" t="s">
        <v>12</v>
      </c>
      <c r="K16" s="144" t="s">
        <v>13</v>
      </c>
      <c r="L16" s="145" t="s">
        <v>14</v>
      </c>
      <c r="M16" s="146" t="s">
        <v>15</v>
      </c>
      <c r="N16" s="8" t="s">
        <v>16</v>
      </c>
    </row>
    <row r="17" spans="1:14" ht="19.5" customHeight="1" thickBot="1" x14ac:dyDescent="0.35">
      <c r="A17" s="172" t="s">
        <v>17</v>
      </c>
      <c r="B17" s="173"/>
      <c r="C17" s="174"/>
      <c r="D17" s="58">
        <f>IF(D18=0,D19,D18)</f>
        <v>0</v>
      </c>
      <c r="E17" s="58">
        <f>IF(D18=0,E19,0)</f>
        <v>0</v>
      </c>
      <c r="F17" s="60">
        <f>D17+E17</f>
        <v>0</v>
      </c>
      <c r="G17" s="11">
        <v>0</v>
      </c>
      <c r="H17" s="12">
        <v>0</v>
      </c>
      <c r="I17" s="12">
        <v>0</v>
      </c>
      <c r="J17" s="12">
        <v>0</v>
      </c>
      <c r="K17" s="79"/>
      <c r="L17" s="11">
        <v>0</v>
      </c>
      <c r="M17" s="92"/>
      <c r="N17" s="13">
        <f>G17+H17+I17+J17</f>
        <v>0</v>
      </c>
    </row>
    <row r="18" spans="1:14" ht="20.100000000000001" customHeight="1" x14ac:dyDescent="0.3">
      <c r="A18" s="175" t="s">
        <v>18</v>
      </c>
      <c r="B18" s="176"/>
      <c r="C18" s="177"/>
      <c r="D18" s="152">
        <v>0</v>
      </c>
      <c r="E18" s="59"/>
      <c r="F18" s="61">
        <f>D18</f>
        <v>0</v>
      </c>
      <c r="G18" s="77"/>
      <c r="H18" s="78"/>
      <c r="I18" s="78"/>
      <c r="J18" s="80"/>
      <c r="K18" s="79"/>
      <c r="L18" s="77"/>
      <c r="M18" s="147"/>
      <c r="N18" s="13">
        <f>(D31+D32+D45-D52)*0.2</f>
        <v>0</v>
      </c>
    </row>
    <row r="19" spans="1:14" ht="20.100000000000001" customHeight="1" x14ac:dyDescent="0.3">
      <c r="A19" s="178" t="s">
        <v>19</v>
      </c>
      <c r="B19" s="179"/>
      <c r="C19" s="180"/>
      <c r="D19" s="163">
        <f>SUM(D20:D29)</f>
        <v>0</v>
      </c>
      <c r="E19" s="164">
        <f>SUM(E20:E29)</f>
        <v>0</v>
      </c>
      <c r="F19" s="62">
        <f>SUM(F20:F29)</f>
        <v>0</v>
      </c>
      <c r="G19" s="81"/>
      <c r="H19" s="82"/>
      <c r="I19" s="82"/>
      <c r="J19" s="84"/>
      <c r="K19" s="83"/>
      <c r="L19" s="81"/>
      <c r="M19" s="14"/>
      <c r="N19" s="13"/>
    </row>
    <row r="20" spans="1:14" ht="19.5" customHeight="1" x14ac:dyDescent="0.3">
      <c r="A20" s="181" t="s">
        <v>20</v>
      </c>
      <c r="B20" s="182"/>
      <c r="C20" s="183"/>
      <c r="D20" s="153">
        <v>0</v>
      </c>
      <c r="E20" s="158">
        <v>0</v>
      </c>
      <c r="F20" s="63">
        <f>D20+E20</f>
        <v>0</v>
      </c>
      <c r="G20" s="85"/>
      <c r="H20" s="86"/>
      <c r="I20" s="86"/>
      <c r="J20" s="88"/>
      <c r="K20" s="87"/>
      <c r="L20" s="85"/>
      <c r="M20" s="14"/>
      <c r="N20" s="13"/>
    </row>
    <row r="21" spans="1:14" ht="19.5" customHeight="1" x14ac:dyDescent="0.3">
      <c r="A21" s="181" t="s">
        <v>21</v>
      </c>
      <c r="B21" s="182"/>
      <c r="C21" s="183"/>
      <c r="D21" s="153">
        <v>0</v>
      </c>
      <c r="E21" s="158">
        <v>0</v>
      </c>
      <c r="F21" s="63">
        <f t="shared" ref="F21:F23" si="0">D21+E21</f>
        <v>0</v>
      </c>
      <c r="G21" s="85"/>
      <c r="H21" s="86"/>
      <c r="I21" s="86"/>
      <c r="J21" s="88"/>
      <c r="K21" s="87"/>
      <c r="L21" s="85"/>
      <c r="M21" s="14"/>
      <c r="N21" s="13"/>
    </row>
    <row r="22" spans="1:14" ht="19.5" customHeight="1" x14ac:dyDescent="0.3">
      <c r="A22" s="181" t="s">
        <v>22</v>
      </c>
      <c r="B22" s="182"/>
      <c r="C22" s="183"/>
      <c r="D22" s="153">
        <v>0</v>
      </c>
      <c r="E22" s="158">
        <v>0</v>
      </c>
      <c r="F22" s="63">
        <f t="shared" si="0"/>
        <v>0</v>
      </c>
      <c r="G22" s="85"/>
      <c r="H22" s="86"/>
      <c r="I22" s="86"/>
      <c r="J22" s="88"/>
      <c r="K22" s="87"/>
      <c r="L22" s="85"/>
      <c r="M22" s="14"/>
      <c r="N22" s="13"/>
    </row>
    <row r="23" spans="1:14" ht="19.5" customHeight="1" x14ac:dyDescent="0.3">
      <c r="A23" s="181" t="s">
        <v>23</v>
      </c>
      <c r="B23" s="182"/>
      <c r="C23" s="183"/>
      <c r="D23" s="153">
        <v>0</v>
      </c>
      <c r="E23" s="158">
        <v>0</v>
      </c>
      <c r="F23" s="63">
        <f t="shared" si="0"/>
        <v>0</v>
      </c>
      <c r="G23" s="85"/>
      <c r="H23" s="86"/>
      <c r="I23" s="86"/>
      <c r="J23" s="88"/>
      <c r="K23" s="87"/>
      <c r="L23" s="85"/>
      <c r="M23" s="14"/>
      <c r="N23" s="13"/>
    </row>
    <row r="24" spans="1:14" ht="19.5" customHeight="1" x14ac:dyDescent="0.3">
      <c r="A24" s="184" t="s">
        <v>24</v>
      </c>
      <c r="B24" s="185"/>
      <c r="C24" s="186"/>
      <c r="D24" s="154">
        <v>0</v>
      </c>
      <c r="E24" s="158">
        <v>0</v>
      </c>
      <c r="F24" s="155">
        <f t="shared" ref="F24:F29" si="1">D24+E24</f>
        <v>0</v>
      </c>
      <c r="G24" s="85"/>
      <c r="H24" s="86"/>
      <c r="I24" s="86"/>
      <c r="J24" s="88"/>
      <c r="K24" s="87"/>
      <c r="L24" s="85"/>
      <c r="M24" s="161"/>
      <c r="N24" s="13"/>
    </row>
    <row r="25" spans="1:14" ht="19.5" customHeight="1" x14ac:dyDescent="0.3">
      <c r="A25" s="184" t="s">
        <v>64</v>
      </c>
      <c r="B25" s="185"/>
      <c r="C25" s="186"/>
      <c r="D25" s="156">
        <v>0</v>
      </c>
      <c r="E25" s="158">
        <v>0</v>
      </c>
      <c r="F25" s="157">
        <f t="shared" si="1"/>
        <v>0</v>
      </c>
      <c r="G25" s="85"/>
      <c r="H25" s="86"/>
      <c r="I25" s="86"/>
      <c r="J25" s="88"/>
      <c r="K25" s="87"/>
      <c r="L25" s="85"/>
      <c r="M25" s="14"/>
      <c r="N25" s="13"/>
    </row>
    <row r="26" spans="1:14" ht="19.5" customHeight="1" x14ac:dyDescent="0.3">
      <c r="A26" s="184" t="s">
        <v>65</v>
      </c>
      <c r="B26" s="185"/>
      <c r="C26" s="186"/>
      <c r="D26" s="156">
        <v>0</v>
      </c>
      <c r="E26" s="158">
        <v>0</v>
      </c>
      <c r="F26" s="157">
        <f t="shared" si="1"/>
        <v>0</v>
      </c>
      <c r="G26" s="85"/>
      <c r="H26" s="86"/>
      <c r="I26" s="86"/>
      <c r="J26" s="88"/>
      <c r="K26" s="87"/>
      <c r="L26" s="85"/>
      <c r="M26" s="14"/>
      <c r="N26" s="13"/>
    </row>
    <row r="27" spans="1:14" ht="19.5" customHeight="1" x14ac:dyDescent="0.3">
      <c r="A27" s="184" t="s">
        <v>66</v>
      </c>
      <c r="B27" s="185"/>
      <c r="C27" s="186"/>
      <c r="D27" s="156">
        <v>0</v>
      </c>
      <c r="E27" s="158">
        <v>0</v>
      </c>
      <c r="F27" s="157">
        <f t="shared" si="1"/>
        <v>0</v>
      </c>
      <c r="G27" s="85"/>
      <c r="H27" s="86"/>
      <c r="I27" s="86"/>
      <c r="J27" s="88"/>
      <c r="K27" s="87"/>
      <c r="L27" s="85"/>
      <c r="M27" s="14"/>
      <c r="N27" s="13"/>
    </row>
    <row r="28" spans="1:14" ht="19.5" customHeight="1" x14ac:dyDescent="0.3">
      <c r="A28" s="184" t="s">
        <v>67</v>
      </c>
      <c r="B28" s="185"/>
      <c r="C28" s="186"/>
      <c r="D28" s="156">
        <v>0</v>
      </c>
      <c r="E28" s="158">
        <v>0</v>
      </c>
      <c r="F28" s="157">
        <f t="shared" si="1"/>
        <v>0</v>
      </c>
      <c r="G28" s="85"/>
      <c r="H28" s="86"/>
      <c r="I28" s="86"/>
      <c r="J28" s="88"/>
      <c r="K28" s="87"/>
      <c r="L28" s="85"/>
      <c r="M28" s="14"/>
      <c r="N28" s="13"/>
    </row>
    <row r="29" spans="1:14" ht="19.5" customHeight="1" thickBot="1" x14ac:dyDescent="0.35">
      <c r="A29" s="184" t="s">
        <v>68</v>
      </c>
      <c r="B29" s="185"/>
      <c r="C29" s="186"/>
      <c r="D29" s="151">
        <v>0</v>
      </c>
      <c r="E29" s="158">
        <v>0</v>
      </c>
      <c r="F29" s="149">
        <f t="shared" si="1"/>
        <v>0</v>
      </c>
      <c r="G29" s="89"/>
      <c r="H29" s="90"/>
      <c r="I29" s="90"/>
      <c r="J29" s="91"/>
      <c r="K29" s="87"/>
      <c r="L29" s="89"/>
      <c r="M29" s="150"/>
      <c r="N29" s="13"/>
    </row>
    <row r="30" spans="1:14" ht="19.5" customHeight="1" thickBot="1" x14ac:dyDescent="0.35">
      <c r="A30" s="166" t="s">
        <v>25</v>
      </c>
      <c r="B30" s="167"/>
      <c r="C30" s="168"/>
      <c r="D30" s="58">
        <f>ROUND(D17*0.15,2)</f>
        <v>0</v>
      </c>
      <c r="E30" s="118"/>
      <c r="F30" s="60">
        <f>D30</f>
        <v>0</v>
      </c>
      <c r="G30" s="16">
        <v>0</v>
      </c>
      <c r="H30" s="17">
        <v>0</v>
      </c>
      <c r="I30" s="17">
        <v>0</v>
      </c>
      <c r="J30" s="17">
        <v>0</v>
      </c>
      <c r="K30" s="160"/>
      <c r="L30" s="159">
        <v>0</v>
      </c>
      <c r="M30" s="148"/>
      <c r="N30" s="13">
        <f t="shared" ref="N30:N68" si="2">G30+H30+I30+J30</f>
        <v>0</v>
      </c>
    </row>
    <row r="31" spans="1:14" ht="19.5" customHeight="1" thickBot="1" x14ac:dyDescent="0.35">
      <c r="A31" s="187" t="s">
        <v>26</v>
      </c>
      <c r="B31" s="188"/>
      <c r="C31" s="189"/>
      <c r="D31" s="18">
        <v>0</v>
      </c>
      <c r="E31" s="19">
        <v>0</v>
      </c>
      <c r="F31" s="64">
        <f>D31+E31</f>
        <v>0</v>
      </c>
      <c r="G31" s="19">
        <v>0</v>
      </c>
      <c r="H31" s="19">
        <v>0</v>
      </c>
      <c r="I31" s="18">
        <v>0</v>
      </c>
      <c r="J31" s="18">
        <v>0</v>
      </c>
      <c r="K31" s="10">
        <v>0</v>
      </c>
      <c r="L31" s="9">
        <v>0</v>
      </c>
      <c r="M31" s="20"/>
      <c r="N31" s="13">
        <f t="shared" si="2"/>
        <v>0</v>
      </c>
    </row>
    <row r="32" spans="1:14" ht="19.5" customHeight="1" thickBot="1" x14ac:dyDescent="0.35">
      <c r="A32" s="166" t="s">
        <v>27</v>
      </c>
      <c r="B32" s="167"/>
      <c r="C32" s="168"/>
      <c r="D32" s="58">
        <f>SUM(D33:D44)</f>
        <v>0</v>
      </c>
      <c r="E32" s="58">
        <f>SUM(E33:E44)</f>
        <v>0</v>
      </c>
      <c r="F32" s="60">
        <f>SUM(F33:F44)</f>
        <v>0</v>
      </c>
      <c r="G32" s="16">
        <v>0</v>
      </c>
      <c r="H32" s="12">
        <v>0</v>
      </c>
      <c r="I32" s="12">
        <v>0</v>
      </c>
      <c r="J32" s="12">
        <v>0</v>
      </c>
      <c r="K32" s="76">
        <f>K33+K35+K39+K41+K44</f>
        <v>0</v>
      </c>
      <c r="L32" s="16">
        <v>0</v>
      </c>
      <c r="M32" s="148"/>
      <c r="N32" s="13">
        <f t="shared" si="2"/>
        <v>0</v>
      </c>
    </row>
    <row r="33" spans="1:16" ht="45.9" customHeight="1" x14ac:dyDescent="0.3">
      <c r="A33" s="193" t="s">
        <v>69</v>
      </c>
      <c r="B33" s="194"/>
      <c r="C33" s="195"/>
      <c r="D33" s="21">
        <v>0</v>
      </c>
      <c r="E33" s="21">
        <v>0</v>
      </c>
      <c r="F33" s="65">
        <f t="shared" ref="F33:F44" si="3">D33+E33</f>
        <v>0</v>
      </c>
      <c r="G33" s="93"/>
      <c r="H33" s="94"/>
      <c r="I33" s="94"/>
      <c r="J33" s="95"/>
      <c r="K33" s="22">
        <v>0</v>
      </c>
      <c r="L33" s="115"/>
      <c r="M33" s="23"/>
      <c r="N33" s="13"/>
    </row>
    <row r="34" spans="1:16" ht="19.5" customHeight="1" x14ac:dyDescent="0.3">
      <c r="A34" s="196" t="s">
        <v>28</v>
      </c>
      <c r="B34" s="197"/>
      <c r="C34" s="198"/>
      <c r="D34" s="24">
        <v>0</v>
      </c>
      <c r="E34" s="24">
        <v>0</v>
      </c>
      <c r="F34" s="66">
        <f t="shared" si="3"/>
        <v>0</v>
      </c>
      <c r="G34" s="96"/>
      <c r="H34" s="97"/>
      <c r="I34" s="97"/>
      <c r="J34" s="98"/>
      <c r="K34" s="124"/>
      <c r="L34" s="114"/>
      <c r="M34" s="14"/>
      <c r="N34" s="13"/>
    </row>
    <row r="35" spans="1:16" ht="19.5" customHeight="1" x14ac:dyDescent="0.3">
      <c r="A35" s="196" t="s">
        <v>29</v>
      </c>
      <c r="B35" s="197"/>
      <c r="C35" s="198"/>
      <c r="D35" s="25">
        <v>0</v>
      </c>
      <c r="E35" s="25">
        <v>0</v>
      </c>
      <c r="F35" s="67">
        <f t="shared" si="3"/>
        <v>0</v>
      </c>
      <c r="G35" s="96"/>
      <c r="H35" s="99"/>
      <c r="I35" s="99"/>
      <c r="J35" s="88"/>
      <c r="K35" s="26">
        <v>0</v>
      </c>
      <c r="L35" s="114"/>
      <c r="M35" s="14"/>
      <c r="N35" s="13"/>
    </row>
    <row r="36" spans="1:16" ht="32.25" customHeight="1" x14ac:dyDescent="0.3">
      <c r="A36" s="199" t="s">
        <v>70</v>
      </c>
      <c r="B36" s="197"/>
      <c r="C36" s="198"/>
      <c r="D36" s="27">
        <v>0</v>
      </c>
      <c r="E36" s="27">
        <v>0</v>
      </c>
      <c r="F36" s="68">
        <f t="shared" si="3"/>
        <v>0</v>
      </c>
      <c r="G36" s="96"/>
      <c r="H36" s="86"/>
      <c r="I36" s="86"/>
      <c r="J36" s="88"/>
      <c r="K36" s="125"/>
      <c r="L36" s="114"/>
      <c r="M36" s="14"/>
      <c r="N36" s="13"/>
    </row>
    <row r="37" spans="1:16" ht="48" customHeight="1" x14ac:dyDescent="0.3">
      <c r="A37" s="199" t="s">
        <v>82</v>
      </c>
      <c r="B37" s="200"/>
      <c r="C37" s="201"/>
      <c r="D37" s="24">
        <v>0</v>
      </c>
      <c r="E37" s="24">
        <v>0</v>
      </c>
      <c r="F37" s="66">
        <f t="shared" si="3"/>
        <v>0</v>
      </c>
      <c r="G37" s="96"/>
      <c r="H37" s="86"/>
      <c r="I37" s="86"/>
      <c r="J37" s="88"/>
      <c r="K37" s="126"/>
      <c r="L37" s="114"/>
      <c r="M37" s="14"/>
      <c r="N37" s="13"/>
    </row>
    <row r="38" spans="1:16" ht="19.5" customHeight="1" x14ac:dyDescent="0.3">
      <c r="A38" s="196" t="s">
        <v>71</v>
      </c>
      <c r="B38" s="197"/>
      <c r="C38" s="198"/>
      <c r="D38" s="25">
        <v>0</v>
      </c>
      <c r="E38" s="25">
        <v>0</v>
      </c>
      <c r="F38" s="67">
        <f t="shared" si="3"/>
        <v>0</v>
      </c>
      <c r="G38" s="96"/>
      <c r="H38" s="97"/>
      <c r="I38" s="97"/>
      <c r="J38" s="98"/>
      <c r="K38" s="127"/>
      <c r="L38" s="114"/>
      <c r="M38" s="14"/>
      <c r="N38" s="13"/>
      <c r="O38" s="28"/>
      <c r="P38" s="28"/>
    </row>
    <row r="39" spans="1:16" ht="60" customHeight="1" x14ac:dyDescent="0.3">
      <c r="A39" s="199" t="s">
        <v>72</v>
      </c>
      <c r="B39" s="200"/>
      <c r="C39" s="201"/>
      <c r="D39" s="24">
        <v>0</v>
      </c>
      <c r="E39" s="24">
        <v>0</v>
      </c>
      <c r="F39" s="66">
        <f t="shared" si="3"/>
        <v>0</v>
      </c>
      <c r="G39" s="100"/>
      <c r="H39" s="101"/>
      <c r="I39" s="101"/>
      <c r="J39" s="98"/>
      <c r="K39" s="29">
        <v>0</v>
      </c>
      <c r="L39" s="114"/>
      <c r="M39" s="14"/>
      <c r="N39" s="13"/>
      <c r="O39" s="28"/>
      <c r="P39" s="28"/>
    </row>
    <row r="40" spans="1:16" ht="31.65" customHeight="1" x14ac:dyDescent="0.3">
      <c r="A40" s="199" t="s">
        <v>73</v>
      </c>
      <c r="B40" s="197"/>
      <c r="C40" s="198"/>
      <c r="D40" s="27">
        <v>0</v>
      </c>
      <c r="E40" s="27">
        <v>0</v>
      </c>
      <c r="F40" s="68">
        <f t="shared" si="3"/>
        <v>0</v>
      </c>
      <c r="G40" s="85"/>
      <c r="H40" s="86"/>
      <c r="I40" s="86"/>
      <c r="J40" s="88"/>
      <c r="K40" s="124"/>
      <c r="L40" s="114"/>
      <c r="M40" s="14"/>
      <c r="N40" s="13"/>
      <c r="O40" s="28"/>
      <c r="P40" s="28"/>
    </row>
    <row r="41" spans="1:16" ht="45.9" customHeight="1" x14ac:dyDescent="0.3">
      <c r="A41" s="202" t="s">
        <v>74</v>
      </c>
      <c r="B41" s="200"/>
      <c r="C41" s="201"/>
      <c r="D41" s="24">
        <v>0</v>
      </c>
      <c r="E41" s="24">
        <v>0</v>
      </c>
      <c r="F41" s="66">
        <f t="shared" si="3"/>
        <v>0</v>
      </c>
      <c r="G41" s="96"/>
      <c r="H41" s="97"/>
      <c r="I41" s="97"/>
      <c r="J41" s="98"/>
      <c r="K41" s="26">
        <v>0</v>
      </c>
      <c r="L41" s="123"/>
      <c r="M41" s="14"/>
      <c r="N41" s="13"/>
      <c r="O41" s="30"/>
      <c r="P41" s="30"/>
    </row>
    <row r="42" spans="1:16" ht="19.5" customHeight="1" x14ac:dyDescent="0.3">
      <c r="A42" s="206" t="s">
        <v>30</v>
      </c>
      <c r="B42" s="207"/>
      <c r="C42" s="208"/>
      <c r="D42" s="25">
        <v>0</v>
      </c>
      <c r="E42" s="25">
        <v>0</v>
      </c>
      <c r="F42" s="67">
        <f t="shared" si="3"/>
        <v>0</v>
      </c>
      <c r="G42" s="96"/>
      <c r="H42" s="97"/>
      <c r="I42" s="97"/>
      <c r="J42" s="98"/>
      <c r="K42" s="122"/>
      <c r="L42" s="114"/>
      <c r="M42" s="14"/>
      <c r="N42" s="13"/>
    </row>
    <row r="43" spans="1:16" ht="45.9" customHeight="1" x14ac:dyDescent="0.3">
      <c r="A43" s="199" t="s">
        <v>75</v>
      </c>
      <c r="B43" s="200"/>
      <c r="C43" s="201"/>
      <c r="D43" s="24">
        <v>0</v>
      </c>
      <c r="E43" s="24">
        <v>0</v>
      </c>
      <c r="F43" s="66">
        <f t="shared" si="3"/>
        <v>0</v>
      </c>
      <c r="G43" s="96"/>
      <c r="H43" s="97"/>
      <c r="I43" s="97"/>
      <c r="J43" s="98"/>
      <c r="K43" s="116"/>
      <c r="L43" s="114"/>
      <c r="M43" s="14"/>
      <c r="N43" s="13"/>
    </row>
    <row r="44" spans="1:16" ht="31.65" customHeight="1" thickBot="1" x14ac:dyDescent="0.35">
      <c r="A44" s="203" t="s">
        <v>76</v>
      </c>
      <c r="B44" s="204"/>
      <c r="C44" s="205"/>
      <c r="D44" s="31">
        <v>0</v>
      </c>
      <c r="E44" s="31">
        <v>0</v>
      </c>
      <c r="F44" s="69">
        <f t="shared" si="3"/>
        <v>0</v>
      </c>
      <c r="G44" s="102"/>
      <c r="H44" s="103"/>
      <c r="I44" s="103"/>
      <c r="J44" s="104"/>
      <c r="K44" s="32">
        <v>0</v>
      </c>
      <c r="L44" s="120"/>
      <c r="M44" s="15"/>
      <c r="N44" s="13"/>
    </row>
    <row r="45" spans="1:16" ht="20.100000000000001" customHeight="1" thickBot="1" x14ac:dyDescent="0.35">
      <c r="A45" s="190" t="s">
        <v>31</v>
      </c>
      <c r="B45" s="191"/>
      <c r="C45" s="192"/>
      <c r="D45" s="58">
        <f>SUM(D46:D53)</f>
        <v>0</v>
      </c>
      <c r="E45" s="58">
        <f>SUM(E46:E53)</f>
        <v>0</v>
      </c>
      <c r="F45" s="60">
        <f>SUM(F46:F53)</f>
        <v>0</v>
      </c>
      <c r="G45" s="16">
        <v>0</v>
      </c>
      <c r="H45" s="16">
        <v>0</v>
      </c>
      <c r="I45" s="16">
        <v>0</v>
      </c>
      <c r="J45" s="16">
        <v>0</v>
      </c>
      <c r="K45" s="108"/>
      <c r="L45" s="16">
        <v>0</v>
      </c>
      <c r="M45" s="121"/>
      <c r="N45" s="13">
        <f t="shared" si="2"/>
        <v>0</v>
      </c>
    </row>
    <row r="46" spans="1:16" ht="27" customHeight="1" x14ac:dyDescent="0.3">
      <c r="A46" s="213" t="s">
        <v>77</v>
      </c>
      <c r="B46" s="214"/>
      <c r="C46" s="215"/>
      <c r="D46" s="33">
        <v>0</v>
      </c>
      <c r="E46" s="33">
        <v>0</v>
      </c>
      <c r="F46" s="70">
        <f>D46+E46</f>
        <v>0</v>
      </c>
      <c r="G46" s="105"/>
      <c r="H46" s="94"/>
      <c r="I46" s="94"/>
      <c r="J46" s="94"/>
      <c r="K46" s="108"/>
      <c r="L46" s="95"/>
      <c r="M46" s="23"/>
      <c r="N46" s="13"/>
    </row>
    <row r="47" spans="1:16" ht="19.5" customHeight="1" x14ac:dyDescent="0.3">
      <c r="A47" s="199" t="s">
        <v>78</v>
      </c>
      <c r="B47" s="197"/>
      <c r="C47" s="198"/>
      <c r="D47" s="34">
        <v>0</v>
      </c>
      <c r="E47" s="34">
        <v>0</v>
      </c>
      <c r="F47" s="67">
        <f>D47+E47</f>
        <v>0</v>
      </c>
      <c r="G47" s="96"/>
      <c r="H47" s="97"/>
      <c r="I47" s="86"/>
      <c r="J47" s="99"/>
      <c r="K47" s="119"/>
      <c r="L47" s="88"/>
      <c r="M47" s="14"/>
      <c r="N47" s="13"/>
    </row>
    <row r="48" spans="1:16" ht="19.5" customHeight="1" x14ac:dyDescent="0.3">
      <c r="A48" s="196" t="s">
        <v>32</v>
      </c>
      <c r="B48" s="197"/>
      <c r="C48" s="198"/>
      <c r="D48" s="34">
        <v>0</v>
      </c>
      <c r="E48" s="34">
        <v>0</v>
      </c>
      <c r="F48" s="67">
        <f t="shared" ref="F48:F53" si="4">D48+E48</f>
        <v>0</v>
      </c>
      <c r="G48" s="96"/>
      <c r="H48" s="97"/>
      <c r="I48" s="86"/>
      <c r="J48" s="86"/>
      <c r="K48" s="114"/>
      <c r="L48" s="88"/>
      <c r="M48" s="14"/>
      <c r="N48" s="13"/>
    </row>
    <row r="49" spans="1:16" ht="19.5" customHeight="1" x14ac:dyDescent="0.3">
      <c r="A49" s="196" t="s">
        <v>33</v>
      </c>
      <c r="B49" s="197"/>
      <c r="C49" s="198"/>
      <c r="D49" s="34">
        <v>0</v>
      </c>
      <c r="E49" s="34">
        <v>0</v>
      </c>
      <c r="F49" s="67">
        <f t="shared" si="4"/>
        <v>0</v>
      </c>
      <c r="G49" s="96"/>
      <c r="H49" s="97"/>
      <c r="I49" s="86"/>
      <c r="J49" s="86"/>
      <c r="K49" s="114"/>
      <c r="L49" s="88"/>
      <c r="M49" s="14"/>
      <c r="N49" s="13"/>
    </row>
    <row r="50" spans="1:16" ht="19.5" customHeight="1" x14ac:dyDescent="0.3">
      <c r="A50" s="196" t="s">
        <v>79</v>
      </c>
      <c r="B50" s="197"/>
      <c r="C50" s="198"/>
      <c r="D50" s="35">
        <v>0</v>
      </c>
      <c r="E50" s="35">
        <v>0</v>
      </c>
      <c r="F50" s="67">
        <f t="shared" si="4"/>
        <v>0</v>
      </c>
      <c r="G50" s="106"/>
      <c r="H50" s="97"/>
      <c r="I50" s="86"/>
      <c r="J50" s="86"/>
      <c r="K50" s="114"/>
      <c r="L50" s="88"/>
      <c r="M50" s="14"/>
      <c r="N50" s="13"/>
    </row>
    <row r="51" spans="1:16" ht="19.5" customHeight="1" x14ac:dyDescent="0.3">
      <c r="A51" s="212" t="s">
        <v>80</v>
      </c>
      <c r="B51" s="179"/>
      <c r="C51" s="180"/>
      <c r="D51" s="34">
        <v>0</v>
      </c>
      <c r="E51" s="34">
        <v>0</v>
      </c>
      <c r="F51" s="67">
        <f t="shared" si="4"/>
        <v>0</v>
      </c>
      <c r="G51" s="96"/>
      <c r="H51" s="97"/>
      <c r="I51" s="97"/>
      <c r="J51" s="97"/>
      <c r="K51" s="114"/>
      <c r="L51" s="88"/>
      <c r="M51" s="14"/>
      <c r="N51" s="13"/>
      <c r="O51" s="28"/>
      <c r="P51" s="28"/>
    </row>
    <row r="52" spans="1:16" ht="19.5" customHeight="1" x14ac:dyDescent="0.3">
      <c r="A52" s="196" t="s">
        <v>34</v>
      </c>
      <c r="B52" s="179"/>
      <c r="C52" s="180"/>
      <c r="D52" s="35">
        <v>0</v>
      </c>
      <c r="E52" s="35">
        <v>0</v>
      </c>
      <c r="F52" s="67">
        <f t="shared" si="4"/>
        <v>0</v>
      </c>
      <c r="G52" s="106"/>
      <c r="H52" s="101"/>
      <c r="I52" s="101"/>
      <c r="J52" s="97"/>
      <c r="K52" s="114"/>
      <c r="L52" s="88"/>
      <c r="M52" s="14"/>
      <c r="N52" s="13"/>
      <c r="O52" s="28"/>
      <c r="P52" s="28"/>
    </row>
    <row r="53" spans="1:16" ht="31.65" customHeight="1" thickBot="1" x14ac:dyDescent="0.35">
      <c r="A53" s="216" t="s">
        <v>81</v>
      </c>
      <c r="B53" s="217"/>
      <c r="C53" s="218"/>
      <c r="D53" s="36">
        <v>0</v>
      </c>
      <c r="E53" s="37">
        <v>0</v>
      </c>
      <c r="F53" s="67">
        <f t="shared" si="4"/>
        <v>0</v>
      </c>
      <c r="G53" s="89"/>
      <c r="H53" s="90"/>
      <c r="I53" s="90"/>
      <c r="J53" s="90"/>
      <c r="K53" s="120"/>
      <c r="L53" s="91"/>
      <c r="M53" s="15"/>
      <c r="N53" s="13"/>
      <c r="O53" s="28"/>
      <c r="P53" s="28"/>
    </row>
    <row r="54" spans="1:16" ht="20.100000000000001" customHeight="1" thickBot="1" x14ac:dyDescent="0.35">
      <c r="A54" s="172" t="s">
        <v>35</v>
      </c>
      <c r="B54" s="167"/>
      <c r="C54" s="168"/>
      <c r="D54" s="10">
        <f>SUM(D55:D60)</f>
        <v>0</v>
      </c>
      <c r="E54" s="10">
        <f>SUM(E55:E60)</f>
        <v>0</v>
      </c>
      <c r="F54" s="60">
        <f>SUM(D54+E54)</f>
        <v>0</v>
      </c>
      <c r="G54" s="46">
        <v>0</v>
      </c>
      <c r="H54" s="46">
        <v>0</v>
      </c>
      <c r="I54" s="46">
        <v>0</v>
      </c>
      <c r="J54" s="46">
        <v>0</v>
      </c>
      <c r="K54" s="58">
        <f>K60</f>
        <v>0</v>
      </c>
      <c r="L54" s="118"/>
      <c r="M54" s="148"/>
      <c r="N54" s="13">
        <f t="shared" si="2"/>
        <v>0</v>
      </c>
    </row>
    <row r="55" spans="1:16" ht="19.5" customHeight="1" x14ac:dyDescent="0.3">
      <c r="A55" s="213" t="s">
        <v>36</v>
      </c>
      <c r="B55" s="176"/>
      <c r="C55" s="177"/>
      <c r="D55" s="38">
        <v>0</v>
      </c>
      <c r="E55" s="38">
        <v>0</v>
      </c>
      <c r="F55" s="71">
        <f>D55+E55</f>
        <v>0</v>
      </c>
      <c r="G55" s="93"/>
      <c r="H55" s="94"/>
      <c r="I55" s="94"/>
      <c r="J55" s="95"/>
      <c r="K55" s="115"/>
      <c r="L55" s="86"/>
      <c r="M55" s="23"/>
      <c r="N55" s="13"/>
    </row>
    <row r="56" spans="1:16" ht="19.5" customHeight="1" x14ac:dyDescent="0.3">
      <c r="A56" s="212" t="s">
        <v>37</v>
      </c>
      <c r="B56" s="179"/>
      <c r="C56" s="180"/>
      <c r="D56" s="25">
        <v>0</v>
      </c>
      <c r="E56" s="25">
        <v>0</v>
      </c>
      <c r="F56" s="67">
        <f>D56+E56</f>
        <v>0</v>
      </c>
      <c r="G56" s="85"/>
      <c r="H56" s="86"/>
      <c r="I56" s="99"/>
      <c r="J56" s="88"/>
      <c r="K56" s="114"/>
      <c r="L56" s="86"/>
      <c r="M56" s="14"/>
      <c r="N56" s="13"/>
    </row>
    <row r="57" spans="1:16" ht="19.5" customHeight="1" x14ac:dyDescent="0.3">
      <c r="A57" s="212" t="s">
        <v>38</v>
      </c>
      <c r="B57" s="179"/>
      <c r="C57" s="180"/>
      <c r="D57" s="25">
        <v>0</v>
      </c>
      <c r="E57" s="25">
        <v>0</v>
      </c>
      <c r="F57" s="67">
        <f t="shared" ref="F57:F60" si="5">D57+E57</f>
        <v>0</v>
      </c>
      <c r="G57" s="85"/>
      <c r="H57" s="86"/>
      <c r="I57" s="86"/>
      <c r="J57" s="88"/>
      <c r="K57" s="114"/>
      <c r="L57" s="86"/>
      <c r="M57" s="14"/>
      <c r="N57" s="13"/>
      <c r="O57" s="28"/>
      <c r="P57" s="28"/>
    </row>
    <row r="58" spans="1:16" ht="19.5" customHeight="1" x14ac:dyDescent="0.3">
      <c r="A58" s="212" t="s">
        <v>39</v>
      </c>
      <c r="B58" s="179"/>
      <c r="C58" s="180"/>
      <c r="D58" s="25">
        <v>0</v>
      </c>
      <c r="E58" s="25">
        <v>0</v>
      </c>
      <c r="F58" s="67">
        <f t="shared" si="5"/>
        <v>0</v>
      </c>
      <c r="G58" s="85"/>
      <c r="H58" s="86"/>
      <c r="I58" s="86"/>
      <c r="J58" s="88"/>
      <c r="K58" s="114"/>
      <c r="L58" s="86"/>
      <c r="M58" s="14"/>
      <c r="N58" s="13"/>
      <c r="O58" s="28"/>
      <c r="P58" s="28"/>
    </row>
    <row r="59" spans="1:16" ht="19.5" customHeight="1" x14ac:dyDescent="0.3">
      <c r="A59" s="212" t="s">
        <v>40</v>
      </c>
      <c r="B59" s="179"/>
      <c r="C59" s="180"/>
      <c r="D59" s="25">
        <v>0</v>
      </c>
      <c r="E59" s="25">
        <v>0</v>
      </c>
      <c r="F59" s="67">
        <f t="shared" si="5"/>
        <v>0</v>
      </c>
      <c r="G59" s="85"/>
      <c r="H59" s="86"/>
      <c r="I59" s="86"/>
      <c r="J59" s="88"/>
      <c r="K59" s="116"/>
      <c r="L59" s="117"/>
      <c r="M59" s="14"/>
      <c r="N59" s="13"/>
      <c r="O59" s="28"/>
      <c r="P59" s="28"/>
    </row>
    <row r="60" spans="1:16" ht="19.5" customHeight="1" thickBot="1" x14ac:dyDescent="0.35">
      <c r="A60" s="244" t="s">
        <v>41</v>
      </c>
      <c r="B60" s="245"/>
      <c r="C60" s="246"/>
      <c r="D60" s="39">
        <v>0</v>
      </c>
      <c r="E60" s="39">
        <v>0</v>
      </c>
      <c r="F60" s="67">
        <f t="shared" si="5"/>
        <v>0</v>
      </c>
      <c r="G60" s="89"/>
      <c r="H60" s="90"/>
      <c r="I60" s="90"/>
      <c r="J60" s="91"/>
      <c r="K60" s="40">
        <v>0</v>
      </c>
      <c r="L60" s="117"/>
      <c r="M60" s="15"/>
      <c r="N60" s="13"/>
    </row>
    <row r="61" spans="1:16" ht="18.899999999999999" customHeight="1" thickBot="1" x14ac:dyDescent="0.35">
      <c r="A61" s="166" t="s">
        <v>42</v>
      </c>
      <c r="B61" s="173"/>
      <c r="C61" s="174"/>
      <c r="D61" s="128">
        <f>D62+D63+D64+D65+D66</f>
        <v>0</v>
      </c>
      <c r="E61" s="128">
        <f>E62+E63+E64+E65+E66</f>
        <v>0</v>
      </c>
      <c r="F61" s="60">
        <f>SUM(F62:F66)</f>
        <v>0</v>
      </c>
      <c r="G61" s="12">
        <v>0</v>
      </c>
      <c r="H61" s="12">
        <v>0</v>
      </c>
      <c r="I61" s="12">
        <v>0</v>
      </c>
      <c r="J61" s="12">
        <v>0</v>
      </c>
      <c r="K61" s="79"/>
      <c r="L61" s="12">
        <v>0</v>
      </c>
      <c r="M61" s="92"/>
      <c r="N61" s="13">
        <f t="shared" si="2"/>
        <v>0</v>
      </c>
    </row>
    <row r="62" spans="1:16" ht="19.5" customHeight="1" x14ac:dyDescent="0.3">
      <c r="A62" s="247" t="s">
        <v>43</v>
      </c>
      <c r="B62" s="248"/>
      <c r="C62" s="249"/>
      <c r="D62" s="38">
        <v>0</v>
      </c>
      <c r="E62" s="41">
        <v>0</v>
      </c>
      <c r="F62" s="71">
        <f>D62+E62</f>
        <v>0</v>
      </c>
      <c r="G62" s="93"/>
      <c r="H62" s="107"/>
      <c r="I62" s="107"/>
      <c r="J62" s="94"/>
      <c r="K62" s="108"/>
      <c r="L62" s="95"/>
      <c r="M62" s="42"/>
      <c r="N62" s="13"/>
    </row>
    <row r="63" spans="1:16" ht="19.5" customHeight="1" x14ac:dyDescent="0.3">
      <c r="A63" s="250" t="s">
        <v>44</v>
      </c>
      <c r="B63" s="251"/>
      <c r="C63" s="252"/>
      <c r="D63" s="25">
        <v>0</v>
      </c>
      <c r="E63" s="43">
        <v>0</v>
      </c>
      <c r="F63" s="72">
        <f>D63+E63</f>
        <v>0</v>
      </c>
      <c r="G63" s="85"/>
      <c r="H63" s="86"/>
      <c r="I63" s="86"/>
      <c r="J63" s="97"/>
      <c r="K63" s="109"/>
      <c r="L63" s="98"/>
      <c r="M63" s="44"/>
      <c r="N63" s="13"/>
    </row>
    <row r="64" spans="1:16" ht="19.5" customHeight="1" x14ac:dyDescent="0.3">
      <c r="A64" s="250" t="s">
        <v>45</v>
      </c>
      <c r="B64" s="251"/>
      <c r="C64" s="252"/>
      <c r="D64" s="25">
        <v>0</v>
      </c>
      <c r="E64" s="43">
        <v>0</v>
      </c>
      <c r="F64" s="72">
        <f t="shared" ref="F64:F66" si="6">D64+E64</f>
        <v>0</v>
      </c>
      <c r="G64" s="85"/>
      <c r="H64" s="86"/>
      <c r="I64" s="86"/>
      <c r="J64" s="97"/>
      <c r="K64" s="109"/>
      <c r="L64" s="98"/>
      <c r="M64" s="44"/>
      <c r="N64" s="13"/>
    </row>
    <row r="65" spans="1:16" ht="19.5" customHeight="1" x14ac:dyDescent="0.3">
      <c r="A65" s="250" t="s">
        <v>46</v>
      </c>
      <c r="B65" s="251"/>
      <c r="C65" s="252"/>
      <c r="D65" s="25">
        <v>0</v>
      </c>
      <c r="E65" s="43">
        <v>0</v>
      </c>
      <c r="F65" s="72">
        <f t="shared" si="6"/>
        <v>0</v>
      </c>
      <c r="G65" s="85"/>
      <c r="H65" s="86"/>
      <c r="I65" s="86"/>
      <c r="J65" s="97"/>
      <c r="K65" s="109"/>
      <c r="L65" s="98"/>
      <c r="M65" s="44"/>
      <c r="N65" s="13"/>
      <c r="O65" s="28"/>
      <c r="P65" s="28"/>
    </row>
    <row r="66" spans="1:16" ht="19.5" customHeight="1" thickBot="1" x14ac:dyDescent="0.35">
      <c r="A66" s="253" t="s">
        <v>47</v>
      </c>
      <c r="B66" s="254"/>
      <c r="C66" s="255"/>
      <c r="D66" s="39">
        <v>0</v>
      </c>
      <c r="E66" s="37">
        <v>0</v>
      </c>
      <c r="F66" s="72">
        <f t="shared" si="6"/>
        <v>0</v>
      </c>
      <c r="G66" s="89"/>
      <c r="H66" s="110"/>
      <c r="I66" s="90"/>
      <c r="J66" s="103"/>
      <c r="K66" s="111"/>
      <c r="L66" s="104"/>
      <c r="M66" s="45"/>
      <c r="N66" s="13"/>
      <c r="O66" s="28"/>
      <c r="P66" s="28"/>
    </row>
    <row r="67" spans="1:16" ht="24" customHeight="1" thickBot="1" x14ac:dyDescent="0.35">
      <c r="A67" s="209" t="s">
        <v>48</v>
      </c>
      <c r="B67" s="210"/>
      <c r="C67" s="211"/>
      <c r="D67" s="76">
        <f>D17+D30+D31+D32+D45+D54+D61</f>
        <v>0</v>
      </c>
      <c r="E67" s="76">
        <f>E17+E30+E31+E32+E45+E54+E61</f>
        <v>0</v>
      </c>
      <c r="F67" s="73">
        <f>F17+F30+F31+F32+F45+F54+F61</f>
        <v>0</v>
      </c>
      <c r="G67" s="76">
        <f>G17+G30+G31+G32+G45+G54+G61</f>
        <v>0</v>
      </c>
      <c r="H67" s="76">
        <f>H17+H30+H31+H32+H45+H54+H61</f>
        <v>0</v>
      </c>
      <c r="I67" s="76">
        <f>I17+I30+I31+I32+I45+I54+I61</f>
        <v>0</v>
      </c>
      <c r="J67" s="76">
        <f>J17+J30+J31+J32+J45+J54+J61</f>
        <v>0</v>
      </c>
      <c r="K67" s="165">
        <f>K31+K32+K54</f>
        <v>0</v>
      </c>
      <c r="L67" s="76">
        <f>L17+L30+L31+L32+L45+L61</f>
        <v>0</v>
      </c>
      <c r="M67" s="112"/>
      <c r="N67" s="13">
        <f t="shared" si="2"/>
        <v>0</v>
      </c>
    </row>
    <row r="68" spans="1:16" ht="23.25" customHeight="1" thickBot="1" x14ac:dyDescent="0.35">
      <c r="A68" s="241" t="s">
        <v>49</v>
      </c>
      <c r="B68" s="242"/>
      <c r="C68" s="243"/>
      <c r="D68" s="58">
        <f>IF((D75+C75)&gt;0, D67-(C75+D75), 0)</f>
        <v>0</v>
      </c>
      <c r="E68" s="75"/>
      <c r="F68" s="74"/>
      <c r="G68" s="58" t="e">
        <f>ROUND(G67*B75/E75,4)</f>
        <v>#DIV/0!</v>
      </c>
      <c r="H68" s="58" t="e">
        <f>ROUND(H67*B75/E75,4)</f>
        <v>#DIV/0!</v>
      </c>
      <c r="I68" s="58" t="e">
        <f>ROUND(I67*B75/E75,4)</f>
        <v>#DIV/0!</v>
      </c>
      <c r="J68" s="58" t="e">
        <f>ROUND(J67*B75/E75,4)</f>
        <v>#DIV/0!</v>
      </c>
      <c r="K68" s="58">
        <f>K67*A75</f>
        <v>0</v>
      </c>
      <c r="L68" s="60">
        <f>L67*A75</f>
        <v>0</v>
      </c>
      <c r="M68" s="113"/>
      <c r="N68" s="13" t="e">
        <f t="shared" si="2"/>
        <v>#DIV/0!</v>
      </c>
    </row>
    <row r="70" spans="1:16" x14ac:dyDescent="0.3">
      <c r="A70" s="143" t="s">
        <v>50</v>
      </c>
      <c r="H70" s="47"/>
      <c r="I70" s="47"/>
    </row>
    <row r="71" spans="1:16" ht="15" thickBot="1" x14ac:dyDescent="0.35">
      <c r="L71" s="47"/>
    </row>
    <row r="72" spans="1:16" ht="30" customHeight="1" thickBot="1" x14ac:dyDescent="0.35">
      <c r="A72" s="237" t="s">
        <v>51</v>
      </c>
      <c r="B72" s="238"/>
      <c r="C72" s="238"/>
      <c r="D72" s="238"/>
      <c r="E72" s="239"/>
      <c r="F72" s="237" t="s">
        <v>52</v>
      </c>
      <c r="G72" s="238"/>
      <c r="H72" s="238"/>
      <c r="I72" s="240"/>
      <c r="J72" s="219" t="s">
        <v>53</v>
      </c>
      <c r="K72" s="129"/>
      <c r="M72" s="129"/>
    </row>
    <row r="73" spans="1:16" ht="30" customHeight="1" x14ac:dyDescent="0.3">
      <c r="A73" s="222" t="s">
        <v>54</v>
      </c>
      <c r="B73" s="223"/>
      <c r="C73" s="224" t="s">
        <v>55</v>
      </c>
      <c r="D73" s="219"/>
      <c r="E73" s="225" t="s">
        <v>56</v>
      </c>
      <c r="F73" s="227" t="s">
        <v>57</v>
      </c>
      <c r="G73" s="228"/>
      <c r="H73" s="229"/>
      <c r="I73" s="230" t="s">
        <v>58</v>
      </c>
      <c r="J73" s="220"/>
      <c r="K73" s="129"/>
      <c r="M73" s="129"/>
    </row>
    <row r="74" spans="1:16" ht="60" customHeight="1" thickBot="1" x14ac:dyDescent="0.35">
      <c r="A74" s="136" t="s">
        <v>59</v>
      </c>
      <c r="B74" s="139" t="s">
        <v>60</v>
      </c>
      <c r="C74" s="137" t="s">
        <v>61</v>
      </c>
      <c r="D74" s="138" t="s">
        <v>62</v>
      </c>
      <c r="E74" s="226"/>
      <c r="F74" s="227"/>
      <c r="G74" s="228"/>
      <c r="H74" s="229"/>
      <c r="I74" s="231"/>
      <c r="J74" s="221"/>
      <c r="K74" s="129"/>
      <c r="M74" s="48"/>
    </row>
    <row r="75" spans="1:16" ht="15" thickBot="1" x14ac:dyDescent="0.35">
      <c r="A75" s="140">
        <f>IF((C75+D75)&gt;0, ROUND(B75/E75,4),0)</f>
        <v>0</v>
      </c>
      <c r="B75" s="141">
        <f>D68</f>
        <v>0</v>
      </c>
      <c r="C75" s="49">
        <v>0</v>
      </c>
      <c r="D75" s="50">
        <v>0</v>
      </c>
      <c r="E75" s="58">
        <f>B75+C75+D75</f>
        <v>0</v>
      </c>
      <c r="F75" s="232"/>
      <c r="G75" s="233"/>
      <c r="H75" s="234"/>
      <c r="I75" s="51">
        <f>E67</f>
        <v>0</v>
      </c>
      <c r="J75" s="142">
        <f>E75+I75</f>
        <v>0</v>
      </c>
      <c r="K75" s="52"/>
      <c r="M75" s="53"/>
    </row>
    <row r="76" spans="1:16" x14ac:dyDescent="0.3">
      <c r="E76" s="5"/>
      <c r="F76" s="5"/>
      <c r="G76" s="5"/>
      <c r="H76" s="5"/>
      <c r="I76" s="5"/>
      <c r="J76" s="5"/>
      <c r="K76" s="5"/>
    </row>
    <row r="77" spans="1:16" x14ac:dyDescent="0.3">
      <c r="C77" s="47"/>
    </row>
    <row r="78" spans="1:16" x14ac:dyDescent="0.3">
      <c r="C78" s="47"/>
      <c r="D78" s="54"/>
    </row>
    <row r="81" spans="3:13" x14ac:dyDescent="0.3">
      <c r="D81" s="55"/>
      <c r="I81" s="55"/>
    </row>
    <row r="82" spans="3:13" ht="18" customHeight="1" x14ac:dyDescent="0.3">
      <c r="C82" s="56" t="s">
        <v>63</v>
      </c>
      <c r="G82" s="235" t="s">
        <v>83</v>
      </c>
      <c r="H82" s="236"/>
      <c r="I82" s="236"/>
      <c r="M82" s="57"/>
    </row>
    <row r="86" spans="3:13" x14ac:dyDescent="0.3">
      <c r="D86" s="47"/>
      <c r="E86" s="47"/>
      <c r="F86" s="47"/>
      <c r="G86" s="47"/>
      <c r="H86" s="47"/>
      <c r="I86" s="47"/>
      <c r="J86" s="47"/>
      <c r="K86" s="47"/>
      <c r="L86" s="47"/>
    </row>
  </sheetData>
  <sheetProtection password="97D9" sheet="1" objects="1" scenarios="1" formatCells="0" formatColumns="0" formatRows="0" insertColumns="0" insertRows="0"/>
  <protectedRanges>
    <protectedRange sqref="D20:D29" name="Bereich1"/>
  </protectedRanges>
  <mergeCells count="63">
    <mergeCell ref="A29:C29"/>
    <mergeCell ref="F75:H75"/>
    <mergeCell ref="G82:I82"/>
    <mergeCell ref="A72:E72"/>
    <mergeCell ref="F72:I72"/>
    <mergeCell ref="A68:C68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J72:J74"/>
    <mergeCell ref="A73:B73"/>
    <mergeCell ref="C73:D73"/>
    <mergeCell ref="E73:E74"/>
    <mergeCell ref="F73:H74"/>
    <mergeCell ref="I73:I74"/>
    <mergeCell ref="A67:C67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3:C43"/>
    <mergeCell ref="A44:C44"/>
    <mergeCell ref="A42:C42"/>
    <mergeCell ref="A32:C3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0:C30"/>
    <mergeCell ref="A31:C31"/>
    <mergeCell ref="A25:C25"/>
    <mergeCell ref="A26:C26"/>
    <mergeCell ref="A27:C27"/>
    <mergeCell ref="A28:C28"/>
  </mergeCells>
  <dataValidations count="10">
    <dataValidation allowBlank="1" showInputMessage="1" showErrorMessage="1" errorTitle="Hinweis/Wskazowka" error="Suma liczb " promptTitle="Hinweis/Wskazówka:" prompt="Gilt für Spalten GHIJ in allen Kostenkategorien: Aufteilung auf Jahre betrifft nur die Summe der zuwendungsfähigen Kosten (Spalte D)_x000a_Dotyczy kolumn GHIJ we wszystkich kategoriach kosztów: Podział na lata dotyczy tylko sumy kosztów kwalifikowanych (kol. D)" sqref="G17"/>
    <dataValidation type="decimal" allowBlank="1" showInputMessage="1" showErrorMessage="1" sqref="H17">
      <formula1>0</formula1>
      <formula2>D17</formula2>
    </dataValidation>
    <dataValidation type="decimal" allowBlank="1" showInputMessage="1" showErrorMessage="1" sqref="I17">
      <formula1>0</formula1>
      <formula2>D17</formula2>
    </dataValidation>
    <dataValidation type="decimal" allowBlank="1" showInputMessage="1" showErrorMessage="1" sqref="J17">
      <formula1>0</formula1>
      <formula2>D17</formula2>
    </dataValidation>
    <dataValidation allowBlank="1" showInputMessage="1" showErrorMessage="1" promptTitle="Hinweis/Wskazówka:" prompt="Alle Vorbereitungskosten in der Spalte K beziehen sich auf die zuwendungsfähigen Kosten (Spalte D)._x000a_Wszystkie koszty przygotowawcze w kolumnie K dotyczą kosztów kwalifikowanych (kolumna D)." sqref="K31"/>
    <dataValidation allowBlank="1" showInputMessage="1" showErrorMessage="1" promptTitle="Hinweis/Wskazówka :" prompt="Alle Ausgaben außerhalb des Fördergebietes in der Spalte L beziehen sich auf die zuwendungsfähigen Kosten (Spalte D)._x000a_Wszystkie wydatki poza obszarem wsparcia w kolumnie L dotyczą kosztów kwalifikowanych (kolumna D)." sqref="L17"/>
    <dataValidation allowBlank="1" showInputMessage="1" showErrorMessage="1" promptTitle="Hinweis/Wskazówka:" prompt="Zur Ermittlung des EFRE-Betrages und des Fördersatzes bitte zunächst Angaben zur nationalen Kofinanzierung machen._x000a_W celu wyliczenia kwoty środków EFRR i poziomu dofinansowania proszę najpierw wpisać kwoty dotyczące współfinansowania krajowego." sqref="D68 A75:B75"/>
    <dataValidation allowBlank="1" showInputMessage="1" showErrorMessage="1" promptTitle="Hinweis/Wskazówka:" prompt="Die Summe der Vorbereitungskosten aller Projektpartner ist im Feld 2.11 des Antragsformulars einzutragen. _x000a_Sumę kosztów przygotowawczych wszystkich partnerów projektu proszę wpisać w polu 2.11 formularza wniosku." sqref="K67"/>
    <dataValidation allowBlank="1" showInputMessage="1" showErrorMessage="1" promptTitle="Hinweis/Wskazówka:" prompt="Die Summe der Kosten außerhalb des Fördergebietes aller Projektpartner ist im Feld 2.11 des Antragsformulars einzutragen. _x000a_Sumę kosztów przygotowawczych wszystkich partnerów projektu proszę wpisać w polu 2.11 formularza wniosku." sqref="L67"/>
    <dataValidation allowBlank="1" showInputMessage="1" showErrorMessage="1" promptTitle="Hinweis / Wskazówka" prompt="Der EFRE-Anteil an den Ausgaben a.d.F ist im Feld 2.12 des Antragsformulars pro Partner einzutragen (ab IX 2017) / Wartość środków EFRR zawartych w wydatkach poza obszarem wsparcia poszcz. partnerów należy wpisać w pkt 2.12 formularza wniosku (od IX 2017)" sqref="L68"/>
  </dataValidations>
  <pageMargins left="0.7" right="0.7" top="0.78740157499999996" bottom="0.78740157499999996" header="0.3" footer="0.3"/>
  <pageSetup paperSize="9" scale="29" orientation="portrait" r:id="rId1"/>
  <headerFooter>
    <oddFooter>&amp;L&amp;"Arial,Standard"&amp;9Stand:/Stan: 1.6.2017 (Call 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7</xdr:col>
                    <xdr:colOff>975360</xdr:colOff>
                    <xdr:row>9</xdr:row>
                    <xdr:rowOff>0</xdr:rowOff>
                  </from>
                  <to>
                    <xdr:col>10</xdr:col>
                    <xdr:colOff>525780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4</xdr:col>
                    <xdr:colOff>998220</xdr:colOff>
                    <xdr:row>9</xdr:row>
                    <xdr:rowOff>7620</xdr:rowOff>
                  </from>
                  <to>
                    <xdr:col>7</xdr:col>
                    <xdr:colOff>723900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>
      <selection activeCell="A37" sqref="A37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Elert</dc:creator>
  <cp:lastModifiedBy>Waldemar Tomaszek</cp:lastModifiedBy>
  <cp:lastPrinted>2017-05-29T15:42:32Z</cp:lastPrinted>
  <dcterms:created xsi:type="dcterms:W3CDTF">2016-08-08T14:16:44Z</dcterms:created>
  <dcterms:modified xsi:type="dcterms:W3CDTF">2017-05-30T15:10:57Z</dcterms:modified>
</cp:coreProperties>
</file>